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Y:\FX_DR_WRGIN_Raporty\_Monika\_Polityka ujawniania informacji\Ujawnienia\2025\4q2025\8. Strona www\"/>
    </mc:Choice>
  </mc:AlternateContent>
  <xr:revisionPtr revIDLastSave="0" documentId="13_ncr:1_{AB57DAAA-A367-4BA8-9370-AA786B5C91C4}" xr6:coauthVersionLast="47" xr6:coauthVersionMax="47" xr10:uidLastSave="{00000000-0000-0000-0000-000000000000}"/>
  <workbookProtection workbookAlgorithmName="SHA-512" workbookHashValue="RVdjQlpb93IiWdo9HqGiZp90C39abPcLLDbRlLu+oL9JB6YF5T6DUjDo3lNULu3Q1Aby6aCsSSuhjMQWbyWFfg==" workbookSaltValue="/yytghmBzqKeQfUdITEXww==" workbookSpinCount="100000" lockStructure="1"/>
  <bookViews>
    <workbookView xWindow="-28920" yWindow="-120" windowWidth="29040" windowHeight="15720" tabRatio="845" firstSheet="1" activeTab="1" xr2:uid="{00000000-000D-0000-FFFF-FFFF00000000}"/>
  </bookViews>
  <sheets>
    <sheet name="roboczy" sheetId="29" state="hidden" r:id="rId1"/>
    <sheet name="Index" sheetId="33" r:id="rId2"/>
    <sheet name="1" sheetId="1" r:id="rId3"/>
    <sheet name="2" sheetId="53" r:id="rId4"/>
    <sheet name="3" sheetId="54" r:id="rId5"/>
    <sheet name="4" sheetId="55" r:id="rId6"/>
    <sheet name="5" sheetId="3" r:id="rId7"/>
    <sheet name="6" sheetId="4" r:id="rId8"/>
    <sheet name="7" sheetId="5" r:id="rId9"/>
    <sheet name="8" sheetId="6" r:id="rId10"/>
    <sheet name="9" sheetId="9" r:id="rId11"/>
    <sheet name="10" sheetId="7" r:id="rId12"/>
    <sheet name="11" sheetId="8" r:id="rId13"/>
    <sheet name="12" sheetId="37" r:id="rId14"/>
    <sheet name="13" sheetId="10" r:id="rId15"/>
    <sheet name="14" sheetId="12" r:id="rId16"/>
    <sheet name="15" sheetId="13" r:id="rId17"/>
    <sheet name="16" sheetId="58" r:id="rId18"/>
    <sheet name="17" sheetId="14" r:id="rId19"/>
    <sheet name="18" sheetId="15" r:id="rId20"/>
    <sheet name="19" sheetId="16" r:id="rId21"/>
    <sheet name="20" sheetId="18" r:id="rId22"/>
    <sheet name="21" sheetId="19" r:id="rId23"/>
    <sheet name="22" sheetId="20" r:id="rId24"/>
    <sheet name="23" sheetId="21" r:id="rId25"/>
    <sheet name="24" sheetId="26" r:id="rId26"/>
    <sheet name="25" sheetId="22" r:id="rId27"/>
    <sheet name="26" sheetId="59" r:id="rId28"/>
    <sheet name="27" sheetId="23" r:id="rId29"/>
    <sheet name="28" sheetId="24" r:id="rId30"/>
    <sheet name="29" sheetId="25" r:id="rId31"/>
    <sheet name="30" sheetId="56" r:id="rId32"/>
    <sheet name="31" sheetId="50" r:id="rId33"/>
    <sheet name="32" sheetId="38" r:id="rId34"/>
    <sheet name="33" sheetId="40" r:id="rId35"/>
    <sheet name="34" sheetId="51" r:id="rId36"/>
    <sheet name="35" sheetId="60" r:id="rId37"/>
    <sheet name="_" sheetId="27" state="hidden" r:id="rId38"/>
  </sheets>
  <externalReferences>
    <externalReference r:id="rId39"/>
    <externalReference r:id="rId40"/>
    <externalReference r:id="rId41"/>
  </externalReferences>
  <definedNames>
    <definedName name="_AMO_UniqueIdentifier" hidden="1">"'246ca71c-ff0c-4c82-8823-85e465711da3'"</definedName>
    <definedName name="_app3" localSheetId="13" hidden="1">{#N/A,#N/A,TRUE,"Sheet1"}</definedName>
    <definedName name="_app3" localSheetId="17" hidden="1">{#N/A,#N/A,TRUE,"Sheet1"}</definedName>
    <definedName name="_app3" localSheetId="27" hidden="1">{#N/A,#N/A,TRUE,"Sheet1"}</definedName>
    <definedName name="_app3" localSheetId="31" hidden="1">{#N/A,#N/A,TRUE,"Sheet1"}</definedName>
    <definedName name="_app3" localSheetId="32" hidden="1">{#N/A,#N/A,TRUE,"Sheet1"}</definedName>
    <definedName name="_app3" localSheetId="34" hidden="1">{#N/A,#N/A,TRUE,"Sheet1"}</definedName>
    <definedName name="_app3" localSheetId="35" hidden="1">{#N/A,#N/A,TRUE,"Sheet1"}</definedName>
    <definedName name="_app3" localSheetId="36" hidden="1">{#N/A,#N/A,TRUE,"Sheet1"}</definedName>
    <definedName name="_app3" hidden="1">{#N/A,#N/A,TRUE,"Sheet1"}</definedName>
    <definedName name="_xlnm._FilterDatabase" localSheetId="1" hidden="1">Index!$A$23:$C$23</definedName>
    <definedName name="_xlnm._FilterDatabase" localSheetId="0" hidden="1">roboczy!$A$1:$I$39</definedName>
    <definedName name="_NWt2">[1]Tier2!$A$1</definedName>
    <definedName name="a" localSheetId="13" hidden="1">{#N/A,#N/A,TRUE,"Sheet1"}</definedName>
    <definedName name="a" localSheetId="17" hidden="1">{#N/A,#N/A,TRUE,"Sheet1"}</definedName>
    <definedName name="a" localSheetId="27" hidden="1">{#N/A,#N/A,TRUE,"Sheet1"}</definedName>
    <definedName name="a" localSheetId="31" hidden="1">{#N/A,#N/A,TRUE,"Sheet1"}</definedName>
    <definedName name="a" localSheetId="32" hidden="1">{#N/A,#N/A,TRUE,"Sheet1"}</definedName>
    <definedName name="a" localSheetId="34" hidden="1">{#N/A,#N/A,TRUE,"Sheet1"}</definedName>
    <definedName name="a" localSheetId="35" hidden="1">{#N/A,#N/A,TRUE,"Sheet1"}</definedName>
    <definedName name="a" localSheetId="36"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17" hidden="1">{#N/A,#N/A,TRUE,"Sheet1"}</definedName>
    <definedName name="balance" localSheetId="27" hidden="1">{#N/A,#N/A,TRUE,"Sheet1"}</definedName>
    <definedName name="balance" localSheetId="31" hidden="1">{#N/A,#N/A,TRUE,"Sheet1"}</definedName>
    <definedName name="balance" localSheetId="32" hidden="1">{#N/A,#N/A,TRUE,"Sheet1"}</definedName>
    <definedName name="balance" localSheetId="34" hidden="1">{#N/A,#N/A,TRUE,"Sheet1"}</definedName>
    <definedName name="balance" localSheetId="35" hidden="1">{#N/A,#N/A,TRUE,"Sheet1"}</definedName>
    <definedName name="balance" localSheetId="36" hidden="1">{#N/A,#N/A,TRUE,"Sheet1"}</definedName>
    <definedName name="balance" hidden="1">{#N/A,#N/A,TRUE,"Sheet1"}</definedName>
    <definedName name="balance1" localSheetId="13" hidden="1">{#N/A,#N/A,TRUE,"Sheet1"}</definedName>
    <definedName name="balance1" localSheetId="17" hidden="1">{#N/A,#N/A,TRUE,"Sheet1"}</definedName>
    <definedName name="balance1" localSheetId="27" hidden="1">{#N/A,#N/A,TRUE,"Sheet1"}</definedName>
    <definedName name="balance1" localSheetId="31" hidden="1">{#N/A,#N/A,TRUE,"Sheet1"}</definedName>
    <definedName name="balance1" localSheetId="32" hidden="1">{#N/A,#N/A,TRUE,"Sheet1"}</definedName>
    <definedName name="balance1" localSheetId="34" hidden="1">{#N/A,#N/A,TRUE,"Sheet1"}</definedName>
    <definedName name="balance1" localSheetId="35" hidden="1">{#N/A,#N/A,TRUE,"Sheet1"}</definedName>
    <definedName name="balance1" localSheetId="36"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'10'!$A$1:$D$65</definedName>
    <definedName name="_xlnm.Print_Area" localSheetId="12">'11'!$A$1:$C$15</definedName>
    <definedName name="_xlnm.Print_Area" localSheetId="23">'22'!$A$1:$J$12</definedName>
    <definedName name="_xlnm.Print_Area" localSheetId="25">'24'!$A$1:$AC$36</definedName>
    <definedName name="_xlnm.Print_Area" localSheetId="28">'27'!$A$1:$E$36</definedName>
    <definedName name="_xlnm.Print_Area" localSheetId="35">'34'!$A$1:$E$34</definedName>
    <definedName name="_xlnm.Print_Area" localSheetId="36">'35'!$A$1:$C$16</definedName>
    <definedName name="_xlnm.Print_Area" localSheetId="6">'5'!$A$3:$D$120</definedName>
    <definedName name="_xlnm.Print_Area" localSheetId="10">'9'!$A$1:$C$18</definedName>
    <definedName name="P2buffer">[1]Settings!$G$57:$H$60</definedName>
    <definedName name="PC" localSheetId="13">#REF!</definedName>
    <definedName name="PC" localSheetId="17">#REF!</definedName>
    <definedName name="PC" localSheetId="27">#REF!</definedName>
    <definedName name="PC" localSheetId="31">#REF!</definedName>
    <definedName name="PC" localSheetId="32">#REF!</definedName>
    <definedName name="PC" localSheetId="34">#REF!</definedName>
    <definedName name="PC" localSheetId="35">#REF!</definedName>
    <definedName name="PC" localSheetId="36">#REF!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6">'5'!$3:$3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17" hidden="1">{#N/A,#N/A,FALSE,"Market data _ Interest 3,12,60"}</definedName>
    <definedName name="wrn.Market._.data._._._.Interes." localSheetId="27"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localSheetId="34" hidden="1">{#N/A,#N/A,FALSE,"Market data _ Interest 3,12,60"}</definedName>
    <definedName name="wrn.Market._.data._._._.Interes." localSheetId="35" hidden="1">{#N/A,#N/A,FALSE,"Market data _ Interest 3,12,60"}</definedName>
    <definedName name="wrn.Market._.data._._._.Interes." localSheetId="36"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17" hidden="1">{#N/A,#N/A,TRUE,"Sheet1"}</definedName>
    <definedName name="wrn.Market._.data._.Volatilities." localSheetId="27" hidden="1">{#N/A,#N/A,TRUE,"Sheet1"}</definedName>
    <definedName name="wrn.Market._.data._.Volatilities." localSheetId="31" hidden="1">{#N/A,#N/A,TRUE,"Sheet1"}</definedName>
    <definedName name="wrn.Market._.data._.Volatilities." localSheetId="32" hidden="1">{#N/A,#N/A,TRUE,"Sheet1"}</definedName>
    <definedName name="wrn.Market._.data._.Volatilities." localSheetId="34" hidden="1">{#N/A,#N/A,TRUE,"Sheet1"}</definedName>
    <definedName name="wrn.Market._.data._.Volatilities." localSheetId="35" hidden="1">{#N/A,#N/A,TRUE,"Sheet1"}</definedName>
    <definedName name="wrn.Market._.data._.Volatilities." localSheetId="36"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9" i="7" l="1"/>
  <c r="D19" i="4"/>
  <c r="C19" i="4"/>
</calcChain>
</file>

<file path=xl/sharedStrings.xml><?xml version="1.0" encoding="utf-8"?>
<sst xmlns="http://schemas.openxmlformats.org/spreadsheetml/2006/main" count="2211" uniqueCount="1185">
  <si>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</si>
  <si>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</si>
  <si>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</si>
  <si>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</si>
  <si>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</si>
  <si>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</si>
  <si>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</si>
  <si>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</si>
  <si>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</si>
  <si>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</si>
  <si>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</si>
  <si>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</si>
  <si>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</si>
  <si>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</si>
  <si>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</si>
  <si>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</si>
  <si>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</si>
  <si>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</si>
  <si>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</si>
  <si>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</si>
  <si>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</si>
  <si>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</si>
  <si>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</si>
  <si>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</si>
  <si>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</si>
  <si>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</si>
  <si>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</si>
  <si>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</si>
  <si>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</si>
  <si>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</si>
  <si>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</si>
  <si>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</si>
  <si>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</si>
  <si>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</si>
  <si>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</si>
  <si>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</si>
  <si>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</si>
  <si>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</si>
  <si>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</si>
  <si>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</si>
  <si>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</si>
  <si>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</si>
  <si>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</si>
  <si>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</si>
  <si>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</si>
  <si>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</si>
  <si>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</si>
  <si>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</si>
  <si>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</si>
  <si>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</si>
  <si>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</si>
  <si>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</si>
  <si>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</si>
  <si>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</si>
  <si>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</si>
  <si>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</si>
  <si>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</si>
  <si>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</si>
  <si>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</si>
  <si>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</si>
  <si>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</si>
  <si>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</si>
  <si>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</si>
  <si>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</si>
  <si>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</si>
  <si>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</si>
  <si>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</si>
  <si>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</si>
  <si>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</si>
  <si>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</si>
  <si>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</si>
  <si>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</si>
  <si>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</si>
  <si>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</si>
  <si>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</si>
  <si>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</si>
  <si>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</si>
  <si>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</si>
  <si>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</si>
  <si>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</si>
  <si>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</si>
  <si>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</si>
  <si>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</si>
  <si>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</si>
  <si>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</si>
  <si>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</si>
  <si>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</si>
  <si>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</si>
  <si>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</si>
  <si>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</si>
  <si>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</si>
  <si>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</si>
  <si>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</si>
  <si>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</si>
  <si>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</si>
  <si>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</si>
  <si>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</si>
  <si>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</si>
  <si>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</si>
  <si>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</si>
  <si>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</si>
  <si>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</si>
  <si>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</si>
  <si>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</si>
  <si>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</si>
  <si>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</si>
  <si>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</si>
  <si>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</si>
  <si>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</si>
  <si>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</si>
  <si>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</si>
  <si>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</si>
  <si>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</si>
  <si>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</si>
  <si>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</si>
  <si>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</si>
  <si>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</si>
  <si>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</si>
  <si>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</si>
  <si>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</si>
  <si>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</si>
  <si>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</si>
  <si>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</si>
  <si>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</si>
  <si>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</si>
  <si>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</si>
  <si>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</si>
  <si>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</si>
  <si>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</si>
  <si>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</si>
  <si>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</si>
  <si>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</si>
  <si>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</si>
  <si>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</si>
  <si>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</si>
  <si>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</si>
  <si>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</si>
  <si>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</si>
  <si>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</si>
  <si>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</si>
  <si>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</si>
  <si>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</si>
  <si>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</si>
  <si>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</si>
  <si>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</si>
  <si>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</si>
  <si>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</si>
  <si>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</si>
  <si>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</si>
  <si>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</si>
  <si>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</si>
  <si>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</si>
  <si>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</si>
  <si>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</si>
  <si>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</si>
  <si>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</si>
  <si>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</si>
  <si>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</si>
  <si>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</si>
  <si>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</si>
  <si>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</si>
  <si>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</si>
  <si>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</si>
  <si>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</si>
  <si>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</si>
  <si>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</si>
  <si>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</si>
  <si>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</si>
  <si>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</si>
  <si>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</si>
  <si>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</si>
  <si>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</si>
  <si>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</si>
  <si>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</si>
  <si>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</si>
  <si>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</si>
  <si>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</si>
  <si>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</si>
  <si>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</si>
  <si>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</si>
  <si>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</si>
  <si>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</si>
  <si>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</si>
  <si>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EU-67b</t>
  </si>
  <si>
    <t>EU-26a</t>
  </si>
  <si>
    <t>EU-26b</t>
  </si>
  <si>
    <t>EU-27a</t>
  </si>
  <si>
    <t>EU-27b</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</si>
  <si>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</si>
  <si>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</si>
  <si>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</si>
  <si>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</si>
  <si>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</si>
  <si>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</si>
  <si>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</si>
  <si>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</si>
  <si>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</si>
  <si>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</si>
  <si>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</si>
  <si>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</si>
  <si>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</si>
  <si>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</si>
  <si>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</si>
  <si>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</si>
  <si>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</si>
  <si>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</si>
  <si>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</si>
  <si>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</si>
  <si>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</si>
  <si>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</si>
  <si>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</si>
  <si>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</si>
  <si>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</si>
  <si>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</si>
  <si>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</si>
  <si>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</si>
  <si>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</si>
  <si>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</si>
  <si>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</si>
  <si>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</si>
  <si>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</si>
  <si>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</si>
  <si>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</si>
  <si>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</si>
  <si>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</si>
  <si>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</si>
  <si>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</si>
  <si>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</si>
  <si>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</si>
  <si>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</si>
  <si>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</si>
  <si>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</si>
  <si>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</si>
  <si>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</si>
  <si>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</si>
  <si>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</si>
  <si>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</si>
  <si>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</si>
  <si>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</si>
  <si>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</si>
  <si>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</si>
  <si>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</si>
  <si>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</si>
  <si>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</si>
  <si>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</si>
  <si>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</si>
  <si>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</si>
  <si>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</si>
  <si>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</si>
  <si>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</si>
  <si>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</si>
  <si>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</si>
  <si>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</si>
  <si>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</si>
  <si>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</si>
  <si>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</si>
  <si>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</si>
  <si>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</si>
  <si>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</si>
  <si>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</si>
  <si>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</si>
  <si>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</si>
  <si>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</si>
  <si>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</si>
  <si>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</si>
  <si>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</si>
  <si>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</si>
  <si>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</si>
  <si>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</si>
  <si>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</si>
  <si>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</si>
  <si>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</si>
  <si>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</si>
  <si>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</si>
  <si>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</si>
  <si>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</si>
  <si>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</si>
  <si>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</si>
  <si>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</si>
  <si>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</si>
  <si>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</si>
  <si>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</si>
  <si>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</si>
  <si>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</si>
  <si>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</si>
  <si>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</si>
  <si>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</si>
  <si>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</si>
  <si>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</si>
  <si>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</si>
  <si>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</si>
  <si>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</si>
  <si>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</si>
  <si>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</si>
  <si>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</si>
  <si>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</si>
  <si>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</si>
  <si>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</si>
  <si>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</si>
  <si>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</si>
  <si>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</si>
  <si>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</si>
  <si>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</si>
  <si>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</si>
  <si>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</si>
  <si>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</si>
  <si>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</si>
  <si>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</si>
  <si>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</si>
  <si>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</si>
  <si>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</si>
  <si>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</si>
  <si>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</si>
  <si>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</si>
  <si>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</si>
  <si>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</si>
  <si>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</si>
  <si>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</si>
  <si>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</si>
  <si>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</si>
  <si>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</si>
  <si>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</si>
  <si>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</si>
  <si>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</si>
  <si>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</si>
  <si>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</si>
  <si>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</si>
  <si>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</si>
  <si>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</si>
  <si>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</si>
  <si>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</si>
  <si>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</si>
  <si>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</si>
  <si>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</si>
  <si>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</si>
  <si>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</si>
  <si>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</si>
  <si>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</si>
  <si>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</si>
  <si>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</si>
  <si>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</si>
  <si>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</si>
  <si>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</si>
  <si>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</si>
  <si>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</si>
  <si>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</si>
  <si>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</si>
  <si>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</si>
  <si>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</si>
  <si>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</si>
  <si>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</si>
  <si>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</si>
  <si>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</si>
  <si>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</si>
  <si>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</si>
  <si>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</si>
  <si>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</si>
  <si>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</si>
  <si>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</si>
  <si>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</si>
  <si>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</si>
  <si>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</si>
  <si>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</si>
  <si>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</si>
  <si>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</si>
  <si>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</si>
  <si>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</si>
  <si>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</si>
  <si>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</si>
  <si>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</si>
  <si>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</si>
  <si>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</si>
  <si>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</si>
  <si>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</si>
  <si>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</si>
  <si>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</si>
  <si>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</si>
  <si>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</si>
  <si>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</si>
  <si>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</si>
  <si>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</si>
  <si>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</si>
  <si>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</si>
  <si>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</si>
  <si>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</si>
  <si>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</si>
  <si>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</si>
  <si>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</si>
  <si>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</si>
  <si>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</si>
  <si>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</si>
  <si>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</si>
  <si>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</si>
  <si>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</si>
  <si>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</si>
  <si>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</si>
  <si>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</si>
  <si>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</si>
  <si>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</si>
  <si>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</si>
  <si>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</si>
  <si>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</si>
  <si>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</si>
  <si>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</si>
  <si>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</si>
  <si>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</si>
  <si>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</si>
  <si>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</si>
  <si>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</si>
  <si>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</si>
  <si>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</si>
  <si>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</si>
  <si>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</si>
  <si>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</si>
  <si>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</si>
  <si>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</si>
  <si>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</si>
  <si>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</si>
  <si>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</si>
  <si>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</si>
  <si>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</si>
  <si>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</si>
  <si>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</si>
  <si>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</si>
  <si>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</si>
  <si>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</si>
  <si>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</si>
  <si>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</si>
  <si>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</si>
  <si>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</si>
  <si>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</si>
  <si>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</si>
  <si>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</si>
  <si>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</si>
  <si>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</si>
  <si>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</si>
  <si>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</si>
  <si>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</si>
  <si>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</si>
  <si>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</si>
  <si>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</si>
  <si>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</si>
  <si>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</si>
  <si>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</si>
  <si>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</si>
  <si>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</si>
  <si>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</si>
  <si>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</si>
  <si>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</si>
  <si>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</si>
  <si>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</si>
  <si>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</si>
  <si>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</si>
  <si>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</si>
  <si>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</si>
  <si>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</si>
  <si>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</si>
  <si>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</si>
  <si>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</si>
  <si>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</si>
  <si>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</si>
  <si>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</si>
  <si>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</si>
  <si>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</si>
  <si>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</si>
  <si>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</si>
  <si>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</si>
  <si>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</si>
  <si>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</si>
  <si>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</si>
  <si>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</si>
  <si>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</si>
  <si>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</si>
  <si>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</si>
  <si>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</si>
  <si>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</si>
  <si>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</si>
  <si>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</si>
  <si>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</si>
  <si>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</si>
  <si>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</si>
  <si>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</si>
  <si>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Secured wholesale funding</t>
  </si>
  <si>
    <t>Additional requirements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</si>
  <si>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</si>
  <si>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</si>
  <si>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</si>
  <si>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</si>
  <si>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</si>
  <si>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</si>
  <si>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</si>
  <si>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</si>
  <si>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</si>
  <si>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</si>
  <si>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</si>
  <si>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</si>
  <si>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</si>
  <si>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</si>
  <si>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</si>
  <si>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</si>
  <si>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</si>
  <si>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</si>
  <si>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</si>
  <si>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</si>
  <si>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</si>
  <si>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</si>
  <si>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</si>
  <si>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</si>
  <si>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</si>
  <si>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</si>
  <si>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</si>
  <si>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</si>
  <si>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</si>
  <si>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</si>
  <si>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</si>
  <si>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</si>
  <si>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</si>
  <si>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</si>
  <si>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</si>
  <si>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</si>
  <si>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</si>
  <si>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</si>
  <si>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</si>
  <si>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</si>
  <si>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</si>
  <si>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</si>
  <si>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</si>
  <si>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</si>
  <si>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</si>
  <si>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</si>
  <si>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</si>
  <si>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</si>
  <si>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</si>
  <si>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</si>
  <si>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</si>
  <si>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</si>
  <si>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</si>
  <si>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</si>
  <si>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</si>
  <si>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</si>
  <si>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</si>
  <si>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</si>
  <si>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</si>
  <si>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</si>
  <si>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</si>
  <si>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</si>
  <si>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</si>
  <si>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Collateral and financial guarantees received</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</si>
  <si>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</si>
  <si>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</si>
  <si>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</si>
  <si>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</si>
  <si>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</si>
  <si>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</si>
  <si>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</si>
  <si>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</si>
  <si>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</si>
  <si>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</si>
  <si>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</si>
  <si>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</si>
  <si>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</si>
  <si>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</si>
  <si>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</si>
  <si>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</si>
  <si>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</si>
  <si>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</si>
  <si>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</si>
  <si>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</si>
  <si>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</si>
  <si>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</si>
  <si>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</si>
  <si>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Final stock of non-performing loans and advances</t>
  </si>
  <si>
    <t>Template EU CQ1: Credit quality of forborne exposures</t>
  </si>
  <si>
    <t>Gross carrying amount/nominal amount of exposures with forbearance measures</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</si>
  <si>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</si>
  <si>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</si>
  <si>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</si>
  <si>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</si>
  <si>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</si>
  <si>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</si>
  <si>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</si>
  <si>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</si>
  <si>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</si>
  <si>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</si>
  <si>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</si>
  <si>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</si>
  <si>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</si>
  <si>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</si>
  <si>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</si>
  <si>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</si>
  <si>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</si>
  <si>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</si>
  <si>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</si>
  <si>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</si>
  <si>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</si>
  <si>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</si>
  <si>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</si>
  <si>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</si>
  <si>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</si>
  <si>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</si>
  <si>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</si>
  <si>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</si>
  <si>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</si>
  <si>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</si>
  <si>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</si>
  <si>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</si>
  <si>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</si>
  <si>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</si>
  <si>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</si>
  <si>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</si>
  <si>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</si>
  <si>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</si>
  <si>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</si>
  <si>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</si>
  <si>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</si>
  <si>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</si>
  <si>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</si>
  <si>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</si>
  <si>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</si>
  <si>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</si>
  <si>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</si>
  <si>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</si>
  <si>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</si>
  <si>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</si>
  <si>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</si>
  <si>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</si>
  <si>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</si>
  <si>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Central governments or central banks</t>
  </si>
  <si>
    <t>Public sector entities</t>
  </si>
  <si>
    <t>Multilateral development banks</t>
  </si>
  <si>
    <t>International organisations</t>
  </si>
  <si>
    <t>Corporates</t>
  </si>
  <si>
    <t>Retail</t>
  </si>
  <si>
    <t>Equity</t>
  </si>
  <si>
    <t>Other items</t>
  </si>
  <si>
    <t>Template EU CR5 – standardised approach</t>
  </si>
  <si>
    <t>Risk weight</t>
  </si>
  <si>
    <t xml:space="preserve"> Exposure classes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</si>
  <si>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</si>
  <si>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</si>
  <si>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</si>
  <si>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</si>
  <si>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</si>
  <si>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</si>
  <si>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</si>
  <si>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</si>
  <si>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</si>
  <si>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</si>
  <si>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</si>
  <si>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</si>
  <si>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</si>
  <si>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</si>
  <si>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Other</t>
  </si>
  <si>
    <t>Total (all exposures classes)</t>
  </si>
  <si>
    <t>Subtotal</t>
  </si>
  <si>
    <t>Template EU CR7 – IRB approach – Effect on the RWEAs of credit derivatives used as CRM techniques</t>
  </si>
  <si>
    <t>Pre-credit derivatives risk weighted exposure amount</t>
  </si>
  <si>
    <t>Central governments and central banks</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</si>
  <si>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</si>
  <si>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</si>
  <si>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</si>
  <si>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</si>
  <si>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</si>
  <si>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</si>
  <si>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</si>
  <si>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</si>
  <si>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</si>
  <si>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</si>
  <si>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</si>
  <si>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</si>
  <si>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</si>
  <si>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</si>
  <si>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</si>
  <si>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</si>
  <si>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</si>
  <si>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</si>
  <si>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</si>
  <si>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</si>
  <si>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</si>
  <si>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</si>
  <si>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</si>
  <si>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</si>
  <si>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</si>
  <si>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</si>
  <si>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</si>
  <si>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</si>
  <si>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</si>
  <si>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</si>
  <si>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</si>
  <si>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</si>
  <si>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</si>
  <si>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</si>
  <si>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</si>
  <si>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</si>
  <si>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</si>
  <si>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</si>
  <si>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</si>
  <si>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</si>
  <si>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</si>
  <si>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</si>
  <si>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</si>
  <si>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</si>
  <si>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PD scale</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</si>
  <si>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</si>
  <si>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</si>
  <si>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</si>
  <si>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</si>
  <si>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</si>
  <si>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</si>
  <si>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</si>
  <si>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</si>
  <si>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</si>
  <si>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</si>
  <si>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</si>
  <si>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</si>
  <si>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</si>
  <si>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</si>
  <si>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</si>
  <si>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</si>
  <si>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</si>
  <si>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</si>
  <si>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</si>
  <si>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</si>
  <si>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</si>
  <si>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</si>
  <si>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</si>
  <si>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</si>
  <si>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</si>
  <si>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</si>
  <si>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</si>
  <si>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</si>
  <si>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</si>
  <si>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</si>
  <si>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</si>
  <si>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</si>
  <si>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</si>
  <si>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</si>
  <si>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</si>
  <si>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</si>
  <si>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</si>
  <si>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</si>
  <si>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</si>
  <si>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</si>
  <si>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</si>
  <si>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</si>
  <si>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</si>
  <si>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</si>
  <si>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</si>
  <si>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Loans and other receivables to other banks</t>
  </si>
  <si>
    <t>Financial assets measured at fair value through profit or loss</t>
  </si>
  <si>
    <t>Derivative hedge instruments</t>
  </si>
  <si>
    <t>Investment securities</t>
  </si>
  <si>
    <t>Loans and other receivables to customers measured at amortised cost</t>
  </si>
  <si>
    <t>Investments in associates accounted for using the equity method</t>
  </si>
  <si>
    <t>Property, plant and equipment</t>
  </si>
  <si>
    <t>Intangible assets</t>
  </si>
  <si>
    <t>Current income tax assets</t>
  </si>
  <si>
    <t>Deferred tax assets</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</si>
  <si>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</si>
  <si>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</si>
  <si>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</si>
  <si>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</si>
  <si>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</si>
  <si>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</si>
  <si>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</si>
  <si>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</si>
  <si>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</si>
  <si>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</si>
  <si>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</si>
  <si>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</si>
  <si>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</si>
  <si>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</si>
  <si>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</si>
  <si>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</si>
  <si>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</si>
  <si>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</si>
  <si>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</si>
  <si>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</si>
  <si>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</si>
  <si>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</si>
  <si>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</si>
  <si>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</si>
  <si>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</si>
  <si>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</si>
  <si>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</si>
  <si>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Value at initial 
recognition</t>
  </si>
  <si>
    <t>Of which 
unrated</t>
  </si>
  <si>
    <t>No stated 
maturity</t>
  </si>
  <si>
    <t>transitional</t>
  </si>
  <si>
    <t>Total risk exposure amounts (TREA)</t>
  </si>
  <si>
    <t>Total own funds requirements</t>
  </si>
  <si>
    <t>Exposures under F-IRB</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</si>
  <si>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</si>
  <si>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</si>
  <si>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</si>
  <si>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</si>
  <si>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</si>
  <si>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</si>
  <si>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</si>
  <si>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t>Of which 
defaulted</t>
  </si>
  <si>
    <t>Transferred assets</t>
  </si>
  <si>
    <t>100.00 (Defoult)</t>
  </si>
  <si>
    <t>Of which 
impaired</t>
  </si>
  <si>
    <t>On performing 
forborne exposures</t>
  </si>
  <si>
    <t>Of which the standardised approach</t>
  </si>
  <si>
    <t>Risk 
weight</t>
  </si>
  <si>
    <t>Exposure 
value</t>
  </si>
  <si>
    <t>-</t>
  </si>
  <si>
    <t>Performing 
forborne</t>
  </si>
  <si>
    <t>Of which stage 3</t>
  </si>
  <si>
    <t xml:space="preserve">                        Non-performing forborne</t>
  </si>
  <si>
    <t xml:space="preserve">Of which secured 
by collateral </t>
  </si>
  <si>
    <t xml:space="preserve">               Secured carrying amount</t>
  </si>
  <si>
    <t>Other</t>
  </si>
  <si>
    <t xml:space="preserve">Total 
exposures
</t>
  </si>
  <si>
    <t>Exposure value 
pre-CRM</t>
  </si>
  <si>
    <t>Exposure value 
post-CRM</t>
  </si>
  <si>
    <t>Replacement 
cost (RC)</t>
  </si>
  <si>
    <t>9.1</t>
  </si>
  <si>
    <t>9.2</t>
  </si>
  <si>
    <t>9.3</t>
  </si>
  <si>
    <t>9.4</t>
  </si>
  <si>
    <t>9.5</t>
  </si>
  <si>
    <t>Template EU CCR4 – IRB approach – CCR exposures by exposure class and PD scale</t>
  </si>
  <si>
    <t>Deferred tax liabilities</t>
  </si>
  <si>
    <t>(g)</t>
  </si>
  <si>
    <t>0.00 to &lt;0.10</t>
  </si>
  <si>
    <t>0.10 to &lt;0.15</t>
  </si>
  <si>
    <t>0.75 to &lt;1.75</t>
  </si>
  <si>
    <t>1.75 to &lt;2.5</t>
  </si>
  <si>
    <t>2.5 to &lt;5</t>
  </si>
  <si>
    <t>5 to &lt;10</t>
  </si>
  <si>
    <t>10 to &lt;20</t>
  </si>
  <si>
    <t>20 to &lt;30</t>
  </si>
  <si>
    <t>30 to &lt;100</t>
  </si>
  <si>
    <t>EU ILAC - Internal loss absorbing capacity: internal MREL and, where applicable, requirement for own funds and eligible liabilities for non-EU G-SIIs</t>
  </si>
  <si>
    <t>Minimum requirement for own funds and eligible liabilities (internal MREL)</t>
  </si>
  <si>
    <t>Non-EU G-SII requirement for own funds and eligible liabilities 
(internal TLAC)</t>
  </si>
  <si>
    <t>Qualitative
 information</t>
  </si>
  <si>
    <t>Applicable requirement and level of application</t>
  </si>
  <si>
    <t>Is the entity subject to a non-EU G-SII requirement for own funds and eligible liabilities? (Y/N)</t>
  </si>
  <si>
    <t>If EU-1 is answered by 'Yes', is the requirement applicable on a consolidated or individual basis? (C/I)</t>
  </si>
  <si>
    <t>EU-2a</t>
  </si>
  <si>
    <t>Is the entity subject to an internal MREL? (Y/N)</t>
  </si>
  <si>
    <t>EU-2b</t>
  </si>
  <si>
    <t>If EU-2a is answered by 'Yes', is the requirement applicable on a consolidated or individual basis? (C/I)</t>
  </si>
  <si>
    <t>Own funds and eligible liabilities</t>
  </si>
  <si>
    <t>Common Equity Tier 1 capital (CET1)</t>
  </si>
  <si>
    <t>Eligible Additional Tier 1 capital</t>
  </si>
  <si>
    <t>Eligible Tier 2 capital</t>
  </si>
  <si>
    <t>Eligible own funds</t>
  </si>
  <si>
    <t>Eligible liabilities</t>
  </si>
  <si>
    <t>of which permitted guarantees</t>
  </si>
  <si>
    <t>(Adjustments)</t>
  </si>
  <si>
    <t>Own funds and eligible liabilities items after adjustments</t>
  </si>
  <si>
    <t>Total risk exposure amount and total exposure measure</t>
  </si>
  <si>
    <t>Total risk exposure amount (TREA)</t>
  </si>
  <si>
    <t>Total exposure measure (TEM)</t>
  </si>
  <si>
    <t>Ratio of own funds and eligible liabilities</t>
  </si>
  <si>
    <t>Own funds and eligible liabilities as a percentage of the TREA</t>
  </si>
  <si>
    <t>EU-13</t>
  </si>
  <si>
    <t>EU-14</t>
  </si>
  <si>
    <t>Own funds and eligible liabilities as a percentage of the TEM</t>
  </si>
  <si>
    <t>EU-15</t>
  </si>
  <si>
    <t>EU-16</t>
  </si>
  <si>
    <t>CET1 (as a percentage of the TREA) available after meeting the entity’s requirements</t>
  </si>
  <si>
    <t>EU-17</t>
  </si>
  <si>
    <t>Institution-specific combined buffer requirement</t>
  </si>
  <si>
    <t>Requirements</t>
  </si>
  <si>
    <t>EU-18</t>
  </si>
  <si>
    <t>Requirement expressed as a percentage of the TREA</t>
  </si>
  <si>
    <t>EU-19</t>
  </si>
  <si>
    <t>of which part of the requirement that may be met with a guarantee</t>
  </si>
  <si>
    <t>EU-20</t>
  </si>
  <si>
    <t>Requirement expressed as percentage of the TEM</t>
  </si>
  <si>
    <t>Memorandum items</t>
  </si>
  <si>
    <t>EU-22</t>
  </si>
  <si>
    <t>Total amount of excluded liabilities referred to in Article 72a(2) of Regulation (EU) No 575/2013</t>
  </si>
  <si>
    <t>Disclosures on MREL/TLAC</t>
  </si>
  <si>
    <t>Actual risk weighted 
exposure amount</t>
  </si>
  <si>
    <t>N</t>
  </si>
  <si>
    <t>I</t>
  </si>
  <si>
    <t>Y</t>
  </si>
  <si>
    <r>
      <rPr>
        <sz val="8"/>
        <rFont val="ING Me Narrow"/>
        <charset val="238"/>
      </rPr>
      <t>as at</t>
    </r>
    <r>
      <rPr>
        <b/>
        <sz val="8"/>
        <color rgb="FFFF6200"/>
        <rFont val="ING Me Narrow"/>
        <charset val="238"/>
      </rPr>
      <t xml:space="preserve">
31 Mar 2025</t>
    </r>
  </si>
  <si>
    <t>Credit valuation adjustments risk - CVA risk</t>
  </si>
  <si>
    <t>EU 10a</t>
  </si>
  <si>
    <t>EU 10b</t>
  </si>
  <si>
    <t>EU 10c</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</si>
  <si>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</si>
  <si>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</si>
  <si>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</si>
  <si>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</si>
  <si>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</si>
  <si>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</si>
  <si>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</si>
  <si>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Amounts below the thresholds for deduction (subject to 250% risk weight)</t>
  </si>
  <si>
    <t>Output floor applied (%)</t>
  </si>
  <si>
    <t>Floor adjustment (before application of transitional cap)</t>
  </si>
  <si>
    <t>Floor adjustment (after application of transitional cap)</t>
  </si>
  <si>
    <r>
      <rPr>
        <sz val="8"/>
        <rFont val="ING Me Narrow"/>
        <charset val="238"/>
      </rPr>
      <t>as at</t>
    </r>
    <r>
      <rPr>
        <b/>
        <sz val="8"/>
        <color rgb="FFFF6200"/>
        <rFont val="ING Me Narrow"/>
        <charset val="238"/>
      </rPr>
      <t xml:space="preserve">
30 Jun 2025</t>
    </r>
  </si>
  <si>
    <t xml:space="preserve">Template EU CMS1 – Comparison of modelled and standardised risk weighted exposure amounts at risk level </t>
  </si>
  <si>
    <t>EU d</t>
  </si>
  <si>
    <t xml:space="preserve">RWEAs for modelled approaches that banks have supervisory approval to use </t>
  </si>
  <si>
    <t>RWEAs for portfolios where standardised approaches are used</t>
  </si>
  <si>
    <t>RWEAs calculated 
using full standardised 
approach</t>
  </si>
  <si>
    <t>Credit risk (excluding counterparty credit risk)</t>
  </si>
  <si>
    <t>Credit valuation adjustment</t>
  </si>
  <si>
    <t>Securitisation exposures in the banking book</t>
  </si>
  <si>
    <t xml:space="preserve">Market risk </t>
  </si>
  <si>
    <t>Operational risk</t>
  </si>
  <si>
    <t>Other risk weighted exposure amounts</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</si>
  <si>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</si>
  <si>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</si>
  <si>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</si>
  <si>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</si>
  <si>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RWEAs calculated using full standardised approach</t>
  </si>
  <si>
    <t xml:space="preserve">Regional governments or local authorities </t>
  </si>
  <si>
    <t>EU 1c</t>
  </si>
  <si>
    <t>Categorised as Multilateral Development Banks in SA</t>
  </si>
  <si>
    <t>EU 1d</t>
  </si>
  <si>
    <t>Categorised as International organisations in SA</t>
  </si>
  <si>
    <t xml:space="preserve">Not applicable </t>
  </si>
  <si>
    <t>5.1</t>
  </si>
  <si>
    <t>5.2</t>
  </si>
  <si>
    <t>EU 5a</t>
  </si>
  <si>
    <t>EU 5b</t>
  </si>
  <si>
    <t>EU 5c</t>
  </si>
  <si>
    <t>6.1</t>
  </si>
  <si>
    <t>EU 6.1a</t>
  </si>
  <si>
    <t>EU 6.1b</t>
  </si>
  <si>
    <t>6.2</t>
  </si>
  <si>
    <t>EU-7a</t>
  </si>
  <si>
    <t>Categorised as secured by immovable properties and ADC exposures in SA</t>
  </si>
  <si>
    <t>EU 7b</t>
  </si>
  <si>
    <t>Collective investment undertakings (CIU)</t>
  </si>
  <si>
    <t>EU-7c</t>
  </si>
  <si>
    <t>Categorised as exposures in default in SA</t>
  </si>
  <si>
    <t>EU 7d</t>
  </si>
  <si>
    <t>Categorised as subordinated debt exposures in SA</t>
  </si>
  <si>
    <t>EU 7e</t>
  </si>
  <si>
    <t>Categorised as covered bonds in SA</t>
  </si>
  <si>
    <t>EU 7f</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</si>
  <si>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</si>
  <si>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</si>
  <si>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</si>
  <si>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</si>
  <si>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t>(Adjustment for exposures excluded from the total exposure measure in accordance with point (c) and point (ca) of Article 429a(1) CRR)</t>
  </si>
  <si>
    <t>(Exposures excluded from the total exposure measure in accordance with point (c ) and point (ca) of Article 429a(1) CRR)</t>
  </si>
  <si>
    <t>EU-22l</t>
  </si>
  <si>
    <t>EU-22m</t>
  </si>
  <si>
    <t>(Excluded exposures to shareholders according to Article 429a (1), point (da) CRR)</t>
  </si>
  <si>
    <t>(Exposures deducted in accordance with point (q) of Article 429a(1) CRR)</t>
  </si>
  <si>
    <t xml:space="preserve">Non-central government public sector entities </t>
  </si>
  <si>
    <t xml:space="preserve">    Regional governments or local authorities</t>
  </si>
  <si>
    <t xml:space="preserve">    Public sector entities</t>
  </si>
  <si>
    <t xml:space="preserve">     Of which: Specialised Lending</t>
  </si>
  <si>
    <t>Subordinated debt exposures and equity</t>
  </si>
  <si>
    <t xml:space="preserve">     Subordinated debt exposures</t>
  </si>
  <si>
    <t xml:space="preserve">     Equity</t>
  </si>
  <si>
    <t xml:space="preserve">Secured by mortgages on immovable property and ADC exposures </t>
  </si>
  <si>
    <t xml:space="preserve">    Secured by mortgages on residential immovable property - non IPRE</t>
  </si>
  <si>
    <t xml:space="preserve">    Secured by mortgages on residential immovable property - IPRE</t>
  </si>
  <si>
    <t xml:space="preserve">    Secured by mortgages on commercial immovable property - non IPRE</t>
  </si>
  <si>
    <t xml:space="preserve">    Secured by mortgages on commercial immovable property - IPRE</t>
  </si>
  <si>
    <t xml:space="preserve">    Acquisition, Development and Construction (ADC)</t>
  </si>
  <si>
    <t>Claims on institutions and corporates with a short-term credit assessment</t>
  </si>
  <si>
    <t>EU 2a</t>
  </si>
  <si>
    <t>EU 2b</t>
  </si>
  <si>
    <t>EU 3a</t>
  </si>
  <si>
    <t>r</t>
  </si>
  <si>
    <t>s</t>
  </si>
  <si>
    <t>t</t>
  </si>
  <si>
    <t>u</t>
  </si>
  <si>
    <t>v</t>
  </si>
  <si>
    <t>w</t>
  </si>
  <si>
    <t>x</t>
  </si>
  <si>
    <t>y</t>
  </si>
  <si>
    <t>z</t>
  </si>
  <si>
    <t>aa</t>
  </si>
  <si>
    <t xml:space="preserve">      Subordinated debt exposures</t>
  </si>
  <si>
    <t>Secured by mortgages on immovable property and ADC exposures</t>
  </si>
  <si>
    <t xml:space="preserve">         no loan splitting applied</t>
  </si>
  <si>
    <t xml:space="preserve">         loan splitting applied (secured)</t>
  </si>
  <si>
    <t xml:space="preserve">         loan splitting applied (unsecured)</t>
  </si>
  <si>
    <t xml:space="preserve">   Secured by mortgages on residential immovable property - IPRE</t>
  </si>
  <si>
    <t xml:space="preserve">   Secured by mortgages on commercial immovable property - non IPRE</t>
  </si>
  <si>
    <t xml:space="preserve">        no loan splitting applied</t>
  </si>
  <si>
    <t xml:space="preserve">        loan splitting applied (secured)</t>
  </si>
  <si>
    <t xml:space="preserve">        loan splitting applied (unsecured)</t>
  </si>
  <si>
    <t>9.1.1</t>
  </si>
  <si>
    <t>9.1.2</t>
  </si>
  <si>
    <t>9.1.3</t>
  </si>
  <si>
    <t>9.3.1</t>
  </si>
  <si>
    <t>9.3.2</t>
  </si>
  <si>
    <t>9.3.3</t>
  </si>
  <si>
    <t>EU 6a</t>
  </si>
  <si>
    <t>EU 6b</t>
  </si>
  <si>
    <t>EU 6c</t>
  </si>
  <si>
    <t>EU10a</t>
  </si>
  <si>
    <t>EU10b</t>
  </si>
  <si>
    <t>Central governments and central banks - F-IRB</t>
  </si>
  <si>
    <t>Regional governments and local authorities -F-IRB</t>
  </si>
  <si>
    <t>Public sectore entities - F-IRB</t>
  </si>
  <si>
    <t>Central governments and central banks - A-IRB</t>
  </si>
  <si>
    <t>Regional governments and local authorities A-IRB</t>
  </si>
  <si>
    <t>Public sectore entities A-IRB</t>
  </si>
  <si>
    <t>Insitutions – F-IRB</t>
  </si>
  <si>
    <t>Corporates – F-IRB</t>
  </si>
  <si>
    <t xml:space="preserve">   Corporates - General</t>
  </si>
  <si>
    <t xml:space="preserve">   Corporates - Specialised lending</t>
  </si>
  <si>
    <t xml:space="preserve">   Corporates - Purchased receivables </t>
  </si>
  <si>
    <t>Corporate – A-IRB</t>
  </si>
  <si>
    <t xml:space="preserve">   Corporates - Purchased Receivables</t>
  </si>
  <si>
    <t>Retail - A-IRB</t>
  </si>
  <si>
    <t xml:space="preserve">   Retail – Qualifying revolving (QRRE)</t>
  </si>
  <si>
    <t xml:space="preserve">   Retail – Secured by residential immovable property</t>
  </si>
  <si>
    <t xml:space="preserve">   Retail – Purchased receivables </t>
  </si>
  <si>
    <t>Total Exposures</t>
  </si>
  <si>
    <t>5.3</t>
  </si>
  <si>
    <t>6.3</t>
  </si>
  <si>
    <t>6.4</t>
  </si>
  <si>
    <t>Regional governments and local authorities</t>
  </si>
  <si>
    <t xml:space="preserve">  Corporates – General</t>
  </si>
  <si>
    <t xml:space="preserve">  Corporates – Specialised lending</t>
  </si>
  <si>
    <t xml:space="preserve">  Corporates - Purchased Receivables</t>
  </si>
  <si>
    <t xml:space="preserve">  Retail – Qualifying revolving</t>
  </si>
  <si>
    <t xml:space="preserve">  Retail – secured by residential immovable property</t>
  </si>
  <si>
    <t xml:space="preserve">  Retail - Purchased Receivables</t>
  </si>
  <si>
    <t xml:space="preserve">  Retail - Other retail exposures</t>
  </si>
  <si>
    <t>EU OV1 – Overview of total risk exposure amounts</t>
  </si>
  <si>
    <t>Template EU OV1 – Overview of total risk exposure amounts</t>
  </si>
  <si>
    <t xml:space="preserve">EU CMS2 – Comparison of modelled and standardised risk weighted exposure amounts for credit risk at asset class level </t>
  </si>
  <si>
    <t>EU CVA4 – RWEA flow statements of credit valuation adjustment risk under the Standardised Approach (SA)</t>
  </si>
  <si>
    <t xml:space="preserve">EU CMS1 – Comparison of modelled and standardised risk weighted exposure amounts at risk level </t>
  </si>
  <si>
    <t xml:space="preserve">EU LIQ2: Net Stable Funding Ratio </t>
  </si>
  <si>
    <t>Total 
exposure value</t>
  </si>
  <si>
    <t>Weighted 
value</t>
  </si>
  <si>
    <t>Of which the standardised approach (SA)</t>
  </si>
  <si>
    <t>Of which the basic approach (F-BA and R-BA)</t>
  </si>
  <si>
    <t>Of which the simplified approach</t>
  </si>
  <si>
    <t xml:space="preserve">  Of which: F-IRB is applied</t>
  </si>
  <si>
    <t xml:space="preserve">  Of which: A-IRB is applied</t>
  </si>
  <si>
    <t xml:space="preserve">  Of which: Corporates - General</t>
  </si>
  <si>
    <t xml:space="preserve">  Of which: Corporates - Specialised lending</t>
  </si>
  <si>
    <t xml:space="preserve">  Of which: Corporates - Purchased receivables</t>
  </si>
  <si>
    <t xml:space="preserve">  Of which: Retail - Qualifying revolving </t>
  </si>
  <si>
    <t xml:space="preserve">  Of which: Retail - Purchased receivables</t>
  </si>
  <si>
    <t xml:space="preserve">  Of which: Retail - Other</t>
  </si>
  <si>
    <t xml:space="preserve">  Of which: Retail - Secured by residential real estate</t>
  </si>
  <si>
    <t>Accumulated partial 
write-off</t>
  </si>
  <si>
    <t xml:space="preserve">RWAs density 
(%)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</si>
  <si>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</si>
  <si>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</si>
  <si>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</si>
  <si>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</si>
  <si>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</si>
  <si>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</si>
  <si>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</si>
  <si>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6 months 
to &lt; 1yr</t>
  </si>
  <si>
    <t>F-IRB</t>
  </si>
  <si>
    <t>Insitutions</t>
  </si>
  <si>
    <t>Cash and cash equivalents</t>
  </si>
  <si>
    <t>Own shares for the purposes of the incentive program</t>
  </si>
  <si>
    <t xml:space="preserve"> Less stable deposits</t>
  </si>
  <si>
    <t xml:space="preserve"> Stable deposits</t>
  </si>
  <si>
    <t xml:space="preserve">  Operational deposits (all counterparties) and deposits in networks of cooperative banks</t>
  </si>
  <si>
    <t xml:space="preserve">  Non-operational deposits (all counterparties)</t>
  </si>
  <si>
    <t xml:space="preserve">  Unsecured debt</t>
  </si>
  <si>
    <t xml:space="preserve">  Outflows related to derivative exposures and other collateral requirements</t>
  </si>
  <si>
    <t xml:space="preserve">  Outflows related to loss of funding on debt products</t>
  </si>
  <si>
    <t xml:space="preserve">  Credit and liquidity facilities</t>
  </si>
  <si>
    <t>Template EU CR10.5: Equity exposures</t>
  </si>
  <si>
    <t>With the use standardised approach</t>
  </si>
  <si>
    <t>With the use of threshold exclusions</t>
  </si>
  <si>
    <t>On balance 
sheet exposure</t>
  </si>
  <si>
    <t>Off balance 
sheet exposure</t>
  </si>
  <si>
    <t>EU CR10.5: Equity exposures</t>
  </si>
  <si>
    <t>Total actual 
RWEAs</t>
  </si>
  <si>
    <t xml:space="preserve">RWEAs that is the base 
of the output floor </t>
  </si>
  <si>
    <t xml:space="preserve"> Total actual 
RWEAs
(a + b)</t>
  </si>
  <si>
    <t>RWEAs that is the base 
of the output floor</t>
  </si>
  <si>
    <t xml:space="preserve">   Retail – Other retail exposures </t>
  </si>
  <si>
    <t>Of which 1250% / deduction</t>
  </si>
  <si>
    <t>The Group calculates capital requirements for credit valuation adjustment risk under the basic approach in accordance with Article 384 of the CRR.</t>
  </si>
  <si>
    <t>EU CQ3: Credit quality of performing and non-performing exposures by past due days</t>
  </si>
  <si>
    <t>EU CR6-A – Scope of the use of IRB and SA approaches</t>
  </si>
  <si>
    <t>EU TLAC2b: Creditor ranking - Entity that is not a resolution entity</t>
  </si>
  <si>
    <t>Template CR9 –IRB approach – Back-testing of PD per exposure class (fixed PD scale)</t>
  </si>
  <si>
    <t>EU CR9 –IRB approach – Back-testing of PD per exposure class (fixed PD scale)</t>
  </si>
  <si>
    <t>Exposure class</t>
  </si>
  <si>
    <t>Number of obligors at the end of previous year</t>
  </si>
  <si>
    <t>Observed average default rate (%)</t>
  </si>
  <si>
    <t>Exposures weighted average PD (%)</t>
  </si>
  <si>
    <t>Average PD (%)</t>
  </si>
  <si>
    <t>Average historical annual default 
rate (%)</t>
  </si>
  <si>
    <t>Of which number of
obligors which defaulted in the year</t>
  </si>
  <si>
    <t>average PD</t>
  </si>
  <si>
    <t>0.10  to &lt;0.15</t>
  </si>
  <si>
    <t>Template EU CQ3: Credit quality of performing and non-performing exposures by past due days</t>
  </si>
  <si>
    <t>Not past due or past due ≤ 30 days</t>
  </si>
  <si>
    <t>Past due 
&gt; 30 days 
≤ 90 days</t>
  </si>
  <si>
    <t>Unlikely to pay that are not past due or are past due ≤ 90 days</t>
  </si>
  <si>
    <t>Past due
&gt; 90 days
≤ 180 days</t>
  </si>
  <si>
    <t>Past due
&gt; 180 days
≤ 1 year</t>
  </si>
  <si>
    <t>Past due
&gt; 1 year 
≤ 2 years</t>
  </si>
  <si>
    <t>Past due
&gt; 2 years 
≤ 5 years</t>
  </si>
  <si>
    <t>Past due
&gt; 5 years 
≤ 7 years</t>
  </si>
  <si>
    <t xml:space="preserve">Past due 
&gt; 7 years
</t>
  </si>
  <si>
    <t xml:space="preserve">Of which 
defaulted
</t>
  </si>
  <si>
    <t xml:space="preserve">      Of which SMEs</t>
  </si>
  <si>
    <t>Template EU CR6-A – Scope of the use of IRB and SA approaches</t>
  </si>
  <si>
    <t>Total exposure value for exposures subject to the Standardised approach and to the IRB approach</t>
  </si>
  <si>
    <t>Percentage of total exposure value subject to the permanent partial use of the SA (%)</t>
  </si>
  <si>
    <t>Percentage of total exposure value subject to IRB Approach (%)</t>
  </si>
  <si>
    <t>Percentage of total exposurevalue subject to a roll-out plan (%)</t>
  </si>
  <si>
    <t xml:space="preserve">Central governments or central banks </t>
  </si>
  <si>
    <t xml:space="preserve">Total </t>
  </si>
  <si>
    <t>30a</t>
  </si>
  <si>
    <t>31a</t>
  </si>
  <si>
    <t>Insolvency ranking</t>
  </si>
  <si>
    <t>(most junior)</t>
  </si>
  <si>
    <t>(most senior)</t>
  </si>
  <si>
    <t>Resolution
 entity</t>
  </si>
  <si>
    <t>Empty set in the EU</t>
  </si>
  <si>
    <t>Description of insolvency rank (free text)</t>
  </si>
  <si>
    <t>Tier 1
Capital</t>
  </si>
  <si>
    <t>Non preferred 
senior loan (NPS)</t>
  </si>
  <si>
    <t>Own funds and eligible liabilities for the purpose of internal MREL</t>
  </si>
  <si>
    <t>of which residual maturity  ≥ 1 year &lt; 2 years</t>
  </si>
  <si>
    <t>of which residual maturity  ≥ 2 year &lt; 5 years</t>
  </si>
  <si>
    <t>of which residual maturity ≥ 5 years &lt; 10 years</t>
  </si>
  <si>
    <t>of which residual maturity ≥ 10 years, but excluding perpetual securities</t>
  </si>
  <si>
    <t>of which perpetual securities</t>
  </si>
  <si>
    <r>
      <rPr>
        <sz val="8"/>
        <rFont val="ING Me Narrow"/>
        <charset val="238"/>
      </rPr>
      <t>as at</t>
    </r>
    <r>
      <rPr>
        <b/>
        <sz val="8"/>
        <color rgb="FFFF6200"/>
        <rFont val="ING Me Narrow"/>
        <charset val="238"/>
      </rPr>
      <t xml:space="preserve">
31 Dec 2025</t>
    </r>
  </si>
  <si>
    <r>
      <rPr>
        <sz val="8"/>
        <rFont val="ING Me Narrow"/>
        <charset val="238"/>
      </rPr>
      <t>as at</t>
    </r>
    <r>
      <rPr>
        <b/>
        <sz val="8"/>
        <color rgb="FFFF6200"/>
        <rFont val="ING Me Narrow"/>
        <charset val="238"/>
      </rPr>
      <t xml:space="preserve">
30 Sep 2025</t>
    </r>
  </si>
  <si>
    <t>Disclosure of mean values</t>
  </si>
  <si>
    <t>Mean of daily values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</si>
  <si>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</si>
  <si>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</si>
  <si>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</si>
  <si>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</si>
  <si>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</si>
  <si>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r>
      <t xml:space="preserve">as at </t>
    </r>
    <r>
      <rPr>
        <b/>
        <sz val="8"/>
        <color rgb="FFFF6600"/>
        <rFont val="ING Me Narrow"/>
        <charset val="238"/>
      </rPr>
      <t>31 Dec 2025</t>
    </r>
  </si>
  <si>
    <r>
      <t xml:space="preserve">as at </t>
    </r>
    <r>
      <rPr>
        <b/>
        <sz val="8"/>
        <color rgb="FFFF6600"/>
        <rFont val="ING Me Narrow"/>
        <charset val="238"/>
      </rPr>
      <t>30 Sep 2025</t>
    </r>
  </si>
  <si>
    <t>Total exposure value as defined in Article 166 CRR for exposures subject to IRB approach</t>
  </si>
  <si>
    <t>5.2.1</t>
  </si>
  <si>
    <t>5.2.2</t>
  </si>
  <si>
    <t xml:space="preserve">   Of which Corporates - General</t>
  </si>
  <si>
    <t xml:space="preserve">   Of which Corporates - Specialised lending</t>
  </si>
  <si>
    <t xml:space="preserve">      Of which Corporates - Specialised lending, excluding slotting approach</t>
  </si>
  <si>
    <t xml:space="preserve">      Of which Corporates - Specialised lending under slotting approach</t>
  </si>
  <si>
    <t xml:space="preserve">   Of which Corporates - Purchased Receivables</t>
  </si>
  <si>
    <t xml:space="preserve">   Of which Retail – Qualifying revolving</t>
  </si>
  <si>
    <t xml:space="preserve">   Of which Retail – Secured by residential immovable property</t>
  </si>
  <si>
    <t xml:space="preserve">   Of which Retail - Purchased Receivables</t>
  </si>
  <si>
    <t xml:space="preserve">   Of which Retail - Other retail exposures</t>
  </si>
  <si>
    <t>Exposure weighted average PD 
(%)</t>
  </si>
  <si>
    <t>Exposure weighted average LGD 
(%)</t>
  </si>
  <si>
    <t>Density of risk weighted 
exposure amounts</t>
  </si>
  <si>
    <r>
      <t xml:space="preserve">as at </t>
    </r>
    <r>
      <rPr>
        <b/>
        <sz val="8"/>
        <color rgb="FFFF6600"/>
        <rFont val="ING Me Narrow"/>
        <charset val="238"/>
      </rPr>
      <t>30 Jun 2025</t>
    </r>
  </si>
  <si>
    <r>
      <t xml:space="preserve">as at </t>
    </r>
    <r>
      <rPr>
        <b/>
        <sz val="8"/>
        <color rgb="FFFF6600"/>
        <rFont val="ING Me Narrow"/>
        <charset val="238"/>
      </rPr>
      <t>31 Mar 2025</t>
    </r>
  </si>
  <si>
    <t xml:space="preserve">   Outflows due to write-offs</t>
  </si>
  <si>
    <t xml:space="preserve">   Outflow due to other situations</t>
  </si>
  <si>
    <t>Risk weighted exposure amount as at the end of the previous reporting period*</t>
  </si>
  <si>
    <t>* The end of the previous reporting period means the balance as at 30 September 2025</t>
  </si>
  <si>
    <t>PL</t>
  </si>
  <si>
    <t>AU</t>
  </si>
  <si>
    <t>BE</t>
  </si>
  <si>
    <t>CY</t>
  </si>
  <si>
    <t>CZ</t>
  </si>
  <si>
    <t>DE</t>
  </si>
  <si>
    <t>DK</t>
  </si>
  <si>
    <t>EE</t>
  </si>
  <si>
    <t>ES</t>
  </si>
  <si>
    <t>FR</t>
  </si>
  <si>
    <t>GB</t>
  </si>
  <si>
    <t>HU</t>
  </si>
  <si>
    <t>IE</t>
  </si>
  <si>
    <t>LU</t>
  </si>
  <si>
    <t>NL</t>
  </si>
  <si>
    <t>NO</t>
  </si>
  <si>
    <t>RO</t>
  </si>
  <si>
    <t>SE</t>
  </si>
  <si>
    <t>SK</t>
  </si>
  <si>
    <t>On 
performing exposures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</si>
</sst>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 _z_ł_-;\-* #,##0\ _z_ł_-;_-* &quot;-&quot;??\ _z_ł_-;_-@_-"/>
    <numFmt numFmtId="171" formatCode="_-* #,##0.0000\ _z_ł_-;\-* #,##0.0000\ _z_ł_-;_-* &quot;-&quot;??\ _z_ł_-;_-@_-"/>
    <numFmt numFmtId="172" formatCode="0.0000"/>
    <numFmt numFmtId="173" formatCode="_-* #,##0_-;\-* #,##0_-;_-* &quot;-&quot;??_-;_-@_-"/>
    <numFmt numFmtId="174" formatCode="_-* #,##0.0\ _z_ł_-;\-* #,##0.0\ _z_ł_-;_-* &quot;-&quot;??\ _z_ł_-;_-@_-"/>
  </numFmts>
  <fonts count="5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b/>
      <sz val="8"/>
      <color rgb="FFFF0000"/>
      <name val="ING Me Narrow"/>
      <charset val="238"/>
    </font>
    <font>
      <u/>
      <sz val="8"/>
      <color rgb="FF008080"/>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FF6200"/>
      <name val="ING Me Narrow"/>
      <charset val="238"/>
    </font>
    <font>
      <b/>
      <sz val="8"/>
      <color theme="0"/>
      <name val="ING Me"/>
      <charset val="238"/>
    </font>
    <font>
      <strike/>
      <sz val="8"/>
      <name val="ING Me Narrow"/>
      <charset val="238"/>
    </font>
    <font>
      <i/>
      <sz val="7"/>
      <color theme="1"/>
      <name val="ING Me Narrow"/>
      <charset val="238"/>
    </font>
    <font>
      <sz val="8"/>
      <color theme="0"/>
      <name val="ING Me Narrow"/>
      <charset val="238"/>
    </font>
    <font>
      <b/>
      <u/>
      <sz val="8"/>
      <color theme="0"/>
      <name val="ING Me Narrow"/>
      <charset val="238"/>
    </font>
    <font>
      <b/>
      <sz val="8"/>
      <color rgb="FFFFFFFF"/>
      <name val="ING Me"/>
      <charset val="238"/>
    </font>
    <font>
      <sz val="10"/>
      <color theme="1"/>
      <name val="ING Me Narrow"/>
      <charset val="238"/>
    </font>
    <font>
      <sz val="7.5"/>
      <color theme="1"/>
      <name val="ING Me Narrow"/>
      <charset val="238"/>
    </font>
    <font>
      <sz val="7.5"/>
      <name val="ING Me Narrow"/>
      <charset val="238"/>
    </font>
    <font>
      <b/>
      <sz val="8"/>
      <color rgb="FFFF6600"/>
      <name val="ING Me Narrow"/>
      <charset val="238"/>
    </font>
    <font>
      <b/>
      <sz val="9"/>
      <color theme="1"/>
      <name val="ING Me Narrow"/>
      <charset val="238"/>
    </font>
    <font>
      <sz val="8"/>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style="medium">
        <color theme="0" tint="-0.249977111117893"/>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style="thin">
        <color theme="0" tint="-0.249977111117893"/>
      </right>
      <top style="thin">
        <color theme="0" tint="-0.24994659260841701"/>
      </top>
      <bottom style="thin">
        <color theme="0" tint="-0.24994659260841701"/>
      </bottom>
      <diagonal/>
    </border>
    <border>
      <left/>
      <right/>
      <top style="medium">
        <color theme="0" tint="-0.249977111117893"/>
      </top>
      <bottom/>
      <diagonal/>
    </border>
    <border>
      <left/>
      <right style="thin">
        <color theme="0"/>
      </right>
      <top/>
      <bottom/>
      <diagonal/>
    </border>
    <border>
      <left/>
      <right style="thin">
        <color theme="0"/>
      </right>
      <top style="thin">
        <color theme="0" tint="-0.249977111117893"/>
      </top>
      <bottom style="thin">
        <color theme="0" tint="-0.249977111117893"/>
      </bottom>
      <diagonal/>
    </border>
    <border>
      <left style="thin">
        <color theme="0" tint="-0.14999847407452621"/>
      </left>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diagonal/>
    </border>
    <border>
      <left style="thin">
        <color theme="0" tint="-0.14999847407452621"/>
      </left>
      <right style="thin">
        <color theme="0" tint="-0.249977111117893"/>
      </right>
      <top/>
      <bottom/>
      <diagonal/>
    </border>
    <border>
      <left style="thin">
        <color theme="0" tint="-0.14999847407452621"/>
      </left>
      <right style="thin">
        <color theme="0" tint="-0.249977111117893"/>
      </right>
      <top/>
      <bottom style="thin">
        <color theme="0" tint="-0.249977111117893"/>
      </bottom>
      <diagonal/>
    </border>
    <border>
      <left/>
      <right/>
      <top style="thin">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diagonal/>
    </border>
    <border>
      <left style="thin">
        <color theme="0" tint="-0.249977111117893"/>
      </left>
      <right/>
      <top style="medium">
        <color theme="0" tint="-0.249977111117893"/>
      </top>
      <bottom style="thin">
        <color theme="0" tint="-0.249977111117893"/>
      </bottom>
      <diagonal/>
    </border>
    <border>
      <left/>
      <right/>
      <top style="medium">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medium">
        <color theme="0" tint="-0.249977111117893"/>
      </bottom>
      <diagonal/>
    </border>
    <border>
      <left style="thin">
        <color theme="0" tint="-0.249977111117893"/>
      </left>
      <right/>
      <top style="thin">
        <color theme="0" tint="-0.249977111117893"/>
      </top>
      <bottom style="medium">
        <color theme="0" tint="-0.249977111117893"/>
      </bottom>
      <diagonal/>
    </border>
    <border>
      <left/>
      <right/>
      <top style="thin">
        <color theme="0" tint="-0.24994659260841701"/>
      </top>
      <bottom style="thin">
        <color theme="0" tint="-0.249977111117893"/>
      </bottom>
      <diagonal/>
    </border>
    <border>
      <left/>
      <right style="thin">
        <color theme="0"/>
      </right>
      <top/>
      <bottom style="thin">
        <color theme="0" tint="-0.249977111117893"/>
      </bottom>
      <diagonal/>
    </border>
    <border>
      <left style="thin">
        <color theme="0" tint="-0.14999847407452621"/>
      </left>
      <right/>
      <top/>
      <bottom style="thin">
        <color theme="0" tint="-0.249977111117893"/>
      </bottom>
      <diagonal/>
    </border>
  </borders>
  <cellStyleXfs count="20">
    <xf numFmtId="0" fontId="0" fillId="0" borderId="0"/>
    <xf numFmtId="0" fontId="7" fillId="0" borderId="0">
      <alignment vertical="center"/>
    </xf>
    <xf numFmtId="3" fontId="7" fillId="5" borderId="1" applyFont="0">
      <alignment horizontal="right" vertical="center"/>
      <protection locked="0"/>
    </xf>
    <xf numFmtId="0" fontId="6" fillId="0" borderId="0"/>
    <xf numFmtId="0" fontId="5" fillId="0" borderId="0"/>
    <xf numFmtId="0" fontId="4" fillId="0" borderId="0"/>
    <xf numFmtId="0" fontId="3" fillId="0" borderId="0"/>
    <xf numFmtId="0" fontId="39" fillId="0" borderId="0" applyNumberFormat="0" applyFill="0" applyBorder="0" applyAlignment="0" applyProtection="0"/>
    <xf numFmtId="0" fontId="38" fillId="0" borderId="0"/>
    <xf numFmtId="0" fontId="7" fillId="0" borderId="0"/>
    <xf numFmtId="43" fontId="38" fillId="0" borderId="0" applyFont="0" applyFill="0" applyBorder="0" applyAlignment="0" applyProtection="0"/>
    <xf numFmtId="9" fontId="3" fillId="0" borderId="0" applyFont="0" applyFill="0" applyBorder="0" applyAlignment="0" applyProtection="0"/>
    <xf numFmtId="0" fontId="7" fillId="0" borderId="0">
      <alignment vertical="center"/>
    </xf>
    <xf numFmtId="0" fontId="38" fillId="0" borderId="0"/>
    <xf numFmtId="0" fontId="2" fillId="0" borderId="0"/>
    <xf numFmtId="167" fontId="2" fillId="0" borderId="0" applyFont="0" applyFill="0" applyBorder="0" applyAlignment="0" applyProtection="0"/>
    <xf numFmtId="0" fontId="7" fillId="0" borderId="0"/>
    <xf numFmtId="9" fontId="38" fillId="0" borderId="0" applyFont="0" applyFill="0" applyBorder="0" applyAlignment="0" applyProtection="0"/>
    <xf numFmtId="0" fontId="1" fillId="0" borderId="0"/>
    <xf numFmtId="43" fontId="38" fillId="0" borderId="0" applyFont="0" applyFill="0" applyBorder="0" applyAlignment="0" applyProtection="0"/>
  </cellStyleXfs>
  <cellXfs count="648">
    <xf numFmtId="0" fontId="0" fillId="0" borderId="0" xfId="0"/>
    <xf numFmtId="0" fontId="8" fillId="0" borderId="0" xfId="0" applyFont="1"/>
    <xf numFmtId="0" fontId="11" fillId="0" borderId="0" xfId="0" applyFont="1"/>
    <xf numFmtId="0" fontId="15" fillId="0" borderId="0" xfId="0" applyFont="1"/>
    <xf numFmtId="0" fontId="8" fillId="0" borderId="0" xfId="0" applyFont="1" applyAlignment="1">
      <alignment vertical="center"/>
    </xf>
    <xf numFmtId="0" fontId="9" fillId="0" borderId="0" xfId="0" applyFont="1"/>
    <xf numFmtId="0" fontId="16" fillId="0" borderId="0" xfId="0" applyFont="1"/>
    <xf numFmtId="0" fontId="13" fillId="0" borderId="0" xfId="0" applyFont="1"/>
    <xf numFmtId="0" fontId="8" fillId="0" borderId="0" xfId="0" applyFont="1" applyAlignment="1">
      <alignment vertical="center" wrapText="1"/>
    </xf>
    <xf numFmtId="0" fontId="8" fillId="0" borderId="0" xfId="0" applyFont="1" applyAlignment="1">
      <alignment wrapText="1"/>
    </xf>
    <xf numFmtId="0" fontId="25" fillId="0" borderId="0" xfId="0" applyFont="1" applyAlignment="1">
      <alignment vertical="center"/>
    </xf>
    <xf numFmtId="0" fontId="26" fillId="0" borderId="0" xfId="0" applyFont="1" applyAlignment="1">
      <alignment vertical="center"/>
    </xf>
    <xf numFmtId="0" fontId="26" fillId="0" borderId="0" xfId="0" applyFont="1"/>
    <xf numFmtId="0" fontId="26" fillId="0" borderId="0" xfId="0" applyFont="1" applyAlignment="1">
      <alignment vertical="center" wrapText="1"/>
    </xf>
    <xf numFmtId="0" fontId="23" fillId="0" borderId="0" xfId="0" applyFont="1" applyAlignment="1">
      <alignment horizontal="center" vertical="center" wrapText="1"/>
    </xf>
    <xf numFmtId="49" fontId="23" fillId="0" borderId="0" xfId="0" applyNumberFormat="1" applyFont="1" applyAlignment="1">
      <alignment horizontal="center" vertical="center" wrapText="1"/>
    </xf>
    <xf numFmtId="0" fontId="23" fillId="0" borderId="0" xfId="0" applyFont="1" applyAlignment="1">
      <alignment vertical="center" wrapText="1"/>
    </xf>
    <xf numFmtId="0" fontId="27" fillId="0" borderId="0" xfId="0" applyFont="1" applyAlignment="1">
      <alignment vertical="center" wrapText="1"/>
    </xf>
    <xf numFmtId="49" fontId="28" fillId="0" borderId="0" xfId="0" applyNumberFormat="1" applyFont="1" applyAlignment="1">
      <alignment horizontal="center" vertical="center" wrapText="1"/>
    </xf>
    <xf numFmtId="0" fontId="28" fillId="0" borderId="0" xfId="0" applyFont="1" applyAlignment="1">
      <alignment horizontal="left" vertical="center" wrapText="1" indent="1"/>
    </xf>
    <xf numFmtId="49" fontId="29" fillId="0" borderId="0" xfId="0" applyNumberFormat="1" applyFont="1" applyAlignment="1">
      <alignment horizontal="center" vertical="center" wrapText="1"/>
    </xf>
    <xf numFmtId="0" fontId="29" fillId="0" borderId="0" xfId="0" applyFont="1" applyAlignment="1">
      <alignment vertical="center" wrapText="1"/>
    </xf>
    <xf numFmtId="0" fontId="30" fillId="0" borderId="1" xfId="5" applyFont="1" applyBorder="1" applyAlignment="1">
      <alignment vertical="center" wrapText="1"/>
    </xf>
    <xf numFmtId="0" fontId="30" fillId="0" borderId="1" xfId="5" applyFont="1" applyBorder="1" applyAlignment="1">
      <alignment vertical="center"/>
    </xf>
    <xf numFmtId="0" fontId="22" fillId="9" borderId="0" xfId="5" applyFont="1" applyFill="1" applyAlignment="1">
      <alignment wrapText="1"/>
    </xf>
    <xf numFmtId="0" fontId="22" fillId="10" borderId="0" xfId="5" applyFont="1" applyFill="1" applyAlignment="1">
      <alignment wrapText="1"/>
    </xf>
    <xf numFmtId="0" fontId="31" fillId="0" borderId="0" xfId="5" applyFont="1" applyAlignment="1">
      <alignment wrapText="1"/>
    </xf>
    <xf numFmtId="0" fontId="22" fillId="0" borderId="0" xfId="5" applyFont="1" applyAlignment="1">
      <alignment wrapText="1"/>
    </xf>
    <xf numFmtId="0" fontId="22" fillId="0" borderId="1" xfId="5" applyFont="1" applyBorder="1" applyAlignment="1">
      <alignment vertical="center"/>
    </xf>
    <xf numFmtId="0" fontId="22" fillId="0" borderId="1" xfId="5" applyFont="1" applyBorder="1" applyAlignment="1">
      <alignment vertical="center" wrapText="1"/>
    </xf>
    <xf numFmtId="0" fontId="22" fillId="0" borderId="0" xfId="5" applyFont="1"/>
    <xf numFmtId="0" fontId="31" fillId="0" borderId="0" xfId="5" applyFont="1"/>
    <xf numFmtId="0" fontId="22" fillId="6" borderId="1" xfId="5" applyFont="1" applyFill="1" applyBorder="1" applyAlignment="1">
      <alignment vertical="center"/>
    </xf>
    <xf numFmtId="0" fontId="22" fillId="6" borderId="1" xfId="5" applyFont="1" applyFill="1" applyBorder="1" applyAlignment="1">
      <alignment vertical="center" wrapText="1"/>
    </xf>
    <xf numFmtId="0" fontId="33" fillId="0" borderId="0" xfId="5" applyFont="1"/>
    <xf numFmtId="0" fontId="33" fillId="12" borderId="1" xfId="5" applyFont="1" applyFill="1" applyBorder="1" applyAlignment="1">
      <alignment vertical="center"/>
    </xf>
    <xf numFmtId="0" fontId="33" fillId="0" borderId="1" xfId="5" applyFont="1" applyBorder="1" applyAlignment="1">
      <alignment vertical="center"/>
    </xf>
    <xf numFmtId="0" fontId="22" fillId="13" borderId="0" xfId="5" applyFont="1" applyFill="1"/>
    <xf numFmtId="0" fontId="22" fillId="3" borderId="1" xfId="5" applyFont="1" applyFill="1" applyBorder="1" applyAlignment="1">
      <alignment vertical="center"/>
    </xf>
    <xf numFmtId="0" fontId="22" fillId="3" borderId="1" xfId="5" applyFont="1" applyFill="1" applyBorder="1" applyAlignment="1">
      <alignment vertical="center" wrapText="1"/>
    </xf>
    <xf numFmtId="0" fontId="34" fillId="0" borderId="1" xfId="5" applyFont="1" applyBorder="1" applyAlignment="1">
      <alignment vertical="center" wrapText="1"/>
    </xf>
    <xf numFmtId="0" fontId="34" fillId="0" borderId="1" xfId="5" applyFont="1" applyBorder="1" applyAlignment="1">
      <alignment vertical="center"/>
    </xf>
    <xf numFmtId="0" fontId="22" fillId="9" borderId="0" xfId="5" applyFont="1" applyFill="1"/>
    <xf numFmtId="0" fontId="32" fillId="3" borderId="1" xfId="5" applyFont="1" applyFill="1" applyBorder="1" applyAlignment="1">
      <alignment vertical="center"/>
    </xf>
    <xf numFmtId="0" fontId="22" fillId="0" borderId="0" xfId="5" applyFont="1" applyAlignment="1">
      <alignment vertical="center"/>
    </xf>
    <xf numFmtId="0" fontId="22" fillId="0" borderId="0" xfId="5" applyFont="1" applyAlignment="1">
      <alignment vertical="center" wrapText="1"/>
    </xf>
    <xf numFmtId="0" fontId="8" fillId="7" borderId="0" xfId="0" applyFont="1" applyFill="1"/>
    <xf numFmtId="0" fontId="8" fillId="7" borderId="0" xfId="0" applyFont="1" applyFill="1" applyAlignment="1">
      <alignment horizontal="center" vertical="center" wrapText="1"/>
    </xf>
    <xf numFmtId="0" fontId="8" fillId="0" borderId="0" xfId="0" applyFont="1" applyAlignment="1">
      <alignment horizontal="center" vertical="center" wrapText="1"/>
    </xf>
    <xf numFmtId="0" fontId="8" fillId="7" borderId="0" xfId="0" applyFont="1" applyFill="1" applyAlignment="1">
      <alignment horizontal="center" vertical="center"/>
    </xf>
    <xf numFmtId="0" fontId="8" fillId="0" borderId="0" xfId="0" applyFont="1" applyAlignment="1">
      <alignment horizontal="center" vertical="center"/>
    </xf>
    <xf numFmtId="0" fontId="8" fillId="7" borderId="0" xfId="0" applyFont="1" applyFill="1" applyAlignment="1">
      <alignment wrapText="1"/>
    </xf>
    <xf numFmtId="0" fontId="35" fillId="0" borderId="0" xfId="0" applyFont="1" applyAlignment="1">
      <alignment horizontal="justify" vertical="center"/>
    </xf>
    <xf numFmtId="0" fontId="8" fillId="0" borderId="0" xfId="0" applyFont="1" applyAlignment="1">
      <alignment horizontal="left"/>
    </xf>
    <xf numFmtId="0" fontId="8" fillId="0" borderId="0" xfId="0" applyFont="1" applyAlignment="1">
      <alignment horizontal="left" vertical="center"/>
    </xf>
    <xf numFmtId="0" fontId="24" fillId="0" borderId="0" xfId="4" quotePrefix="1" applyFont="1" applyAlignment="1">
      <alignment vertical="center" wrapText="1"/>
    </xf>
    <xf numFmtId="0" fontId="8" fillId="7" borderId="0" xfId="0" applyFont="1" applyFill="1" applyAlignment="1">
      <alignment horizontal="left"/>
    </xf>
    <xf numFmtId="0" fontId="18" fillId="0" borderId="0" xfId="0" applyFont="1"/>
    <xf numFmtId="0" fontId="8" fillId="7" borderId="0" xfId="8" applyFont="1" applyFill="1"/>
    <xf numFmtId="164" fontId="36" fillId="7" borderId="0" xfId="8" applyNumberFormat="1" applyFont="1" applyFill="1" applyAlignment="1">
      <alignment horizontal="right" vertical="center" wrapText="1"/>
    </xf>
    <xf numFmtId="165" fontId="16" fillId="7" borderId="0" xfId="8" applyNumberFormat="1" applyFont="1" applyFill="1"/>
    <xf numFmtId="0" fontId="16" fillId="7" borderId="0" xfId="8" applyFont="1" applyFill="1"/>
    <xf numFmtId="10" fontId="16" fillId="7" borderId="0" xfId="8" applyNumberFormat="1" applyFont="1" applyFill="1"/>
    <xf numFmtId="10" fontId="8" fillId="7" borderId="0" xfId="8" applyNumberFormat="1" applyFont="1" applyFill="1"/>
    <xf numFmtId="0" fontId="41" fillId="7" borderId="0" xfId="0" applyFont="1" applyFill="1"/>
    <xf numFmtId="0" fontId="8" fillId="0" borderId="0" xfId="5" applyFont="1" applyAlignment="1">
      <alignment vertical="center"/>
    </xf>
    <xf numFmtId="0" fontId="8" fillId="0" borderId="0" xfId="5" applyFont="1"/>
    <xf numFmtId="0" fontId="8" fillId="0" borderId="0" xfId="5" applyFont="1" applyAlignment="1">
      <alignment vertical="center" wrapText="1"/>
    </xf>
    <xf numFmtId="0" fontId="43" fillId="14" borderId="0" xfId="5" applyFont="1" applyFill="1" applyAlignment="1">
      <alignment vertical="center" wrapText="1"/>
    </xf>
    <xf numFmtId="0" fontId="37" fillId="14" borderId="0" xfId="5" applyFont="1" applyFill="1" applyAlignment="1">
      <alignment horizontal="center" vertical="center" wrapText="1"/>
    </xf>
    <xf numFmtId="0" fontId="8" fillId="0" borderId="6" xfId="5" applyFont="1" applyBorder="1" applyAlignment="1">
      <alignment vertical="center" wrapText="1"/>
    </xf>
    <xf numFmtId="0" fontId="37" fillId="14" borderId="0" xfId="0" applyFont="1" applyFill="1"/>
    <xf numFmtId="0" fontId="16" fillId="0" borderId="0" xfId="5" applyFont="1"/>
    <xf numFmtId="0" fontId="8" fillId="0" borderId="0" xfId="13" applyFont="1"/>
    <xf numFmtId="0" fontId="8" fillId="0" borderId="0" xfId="13" applyFont="1" applyAlignment="1">
      <alignment horizontal="center" vertical="center"/>
    </xf>
    <xf numFmtId="0" fontId="8" fillId="7" borderId="0" xfId="14" applyFont="1" applyFill="1"/>
    <xf numFmtId="0" fontId="16" fillId="7" borderId="0" xfId="14" applyFont="1" applyFill="1"/>
    <xf numFmtId="165" fontId="16" fillId="7" borderId="0" xfId="14" applyNumberFormat="1" applyFont="1" applyFill="1"/>
    <xf numFmtId="0" fontId="45" fillId="14" borderId="8" xfId="0" applyFont="1" applyFill="1" applyBorder="1"/>
    <xf numFmtId="0" fontId="13" fillId="14" borderId="0" xfId="5" applyFont="1" applyFill="1" applyAlignment="1">
      <alignment horizontal="center" vertical="center"/>
    </xf>
    <xf numFmtId="0" fontId="17" fillId="14" borderId="0" xfId="0" applyFont="1" applyFill="1" applyAlignment="1">
      <alignment horizontal="center"/>
    </xf>
    <xf numFmtId="0" fontId="13" fillId="0" borderId="7" xfId="7" applyFont="1" applyFill="1" applyBorder="1" applyAlignment="1">
      <alignment horizontal="center" vertical="center"/>
    </xf>
    <xf numFmtId="9" fontId="0" fillId="0" borderId="0" xfId="0" applyNumberFormat="1"/>
    <xf numFmtId="0" fontId="49" fillId="14" borderId="0" xfId="7" applyFont="1" applyFill="1"/>
    <xf numFmtId="165" fontId="8" fillId="0" borderId="0" xfId="0" applyNumberFormat="1" applyFont="1"/>
    <xf numFmtId="0" fontId="10" fillId="0" borderId="10" xfId="0" applyFont="1" applyBorder="1" applyAlignment="1">
      <alignment horizontal="right" vertical="center" wrapText="1"/>
    </xf>
    <xf numFmtId="164" fontId="36" fillId="7" borderId="10" xfId="5" applyNumberFormat="1" applyFont="1" applyFill="1" applyBorder="1" applyAlignment="1">
      <alignment horizontal="right" vertical="center" wrapText="1"/>
    </xf>
    <xf numFmtId="0" fontId="14" fillId="0" borderId="10" xfId="0" applyFont="1" applyBorder="1" applyAlignment="1">
      <alignment horizontal="left" vertical="center" wrapText="1"/>
    </xf>
    <xf numFmtId="0" fontId="14" fillId="0" borderId="10" xfId="0" applyFont="1" applyBorder="1" applyAlignment="1">
      <alignment vertical="center" wrapText="1"/>
    </xf>
    <xf numFmtId="0" fontId="10" fillId="0" borderId="10" xfId="0" applyFont="1" applyBorder="1" applyAlignment="1">
      <alignment horizontal="left" vertical="center" wrapText="1"/>
    </xf>
    <xf numFmtId="0" fontId="10" fillId="0" borderId="10" xfId="0" applyFont="1" applyBorder="1" applyAlignment="1">
      <alignment horizontal="left" vertical="center" wrapText="1" indent="1"/>
    </xf>
    <xf numFmtId="0" fontId="17" fillId="0" borderId="10" xfId="0" applyFont="1" applyBorder="1" applyAlignment="1">
      <alignment vertical="center" wrapText="1"/>
    </xf>
    <xf numFmtId="0" fontId="37" fillId="16" borderId="10" xfId="0" applyFont="1" applyFill="1" applyBorder="1" applyAlignment="1">
      <alignment horizontal="left" vertical="center" wrapText="1"/>
    </xf>
    <xf numFmtId="0" fontId="37" fillId="16" borderId="10" xfId="0" applyFont="1" applyFill="1" applyBorder="1" applyAlignment="1">
      <alignment vertical="center" wrapText="1"/>
    </xf>
    <xf numFmtId="0" fontId="8" fillId="0" borderId="10" xfId="0" applyFont="1" applyBorder="1" applyAlignment="1">
      <alignment horizontal="left"/>
    </xf>
    <xf numFmtId="0" fontId="8" fillId="0" borderId="10" xfId="0" applyFont="1" applyBorder="1"/>
    <xf numFmtId="0" fontId="8" fillId="0" borderId="10" xfId="0" applyFont="1" applyBorder="1" applyAlignment="1">
      <alignment horizontal="right" vertical="center" wrapText="1"/>
    </xf>
    <xf numFmtId="0" fontId="13" fillId="0" borderId="10" xfId="0" applyFont="1" applyBorder="1" applyAlignment="1">
      <alignment horizontal="right" vertical="center" wrapText="1"/>
    </xf>
    <xf numFmtId="0" fontId="9" fillId="2" borderId="10" xfId="0" applyFont="1" applyFill="1" applyBorder="1" applyAlignment="1">
      <alignment vertical="center" wrapText="1"/>
    </xf>
    <xf numFmtId="0" fontId="13" fillId="0" borderId="10" xfId="0" applyFont="1" applyBorder="1" applyAlignment="1">
      <alignment horizontal="left" vertical="center"/>
    </xf>
    <xf numFmtId="0" fontId="13" fillId="0" borderId="10" xfId="0" applyFont="1" applyBorder="1" applyAlignment="1">
      <alignment horizontal="justify" vertical="center"/>
    </xf>
    <xf numFmtId="0" fontId="9" fillId="7" borderId="10" xfId="0" applyFont="1" applyFill="1" applyBorder="1" applyAlignment="1">
      <alignment vertical="center" wrapText="1"/>
    </xf>
    <xf numFmtId="0" fontId="17" fillId="7" borderId="10" xfId="0" applyFont="1" applyFill="1" applyBorder="1" applyAlignment="1">
      <alignment horizontal="right" vertical="center" wrapText="1"/>
    </xf>
    <xf numFmtId="165" fontId="9" fillId="2" borderId="10" xfId="0" applyNumberFormat="1" applyFont="1" applyFill="1" applyBorder="1" applyAlignment="1">
      <alignment vertical="center" wrapText="1"/>
    </xf>
    <xf numFmtId="0" fontId="9" fillId="2" borderId="10" xfId="0" applyFont="1" applyFill="1" applyBorder="1" applyAlignment="1">
      <alignment horizontal="right" vertical="center" wrapText="1"/>
    </xf>
    <xf numFmtId="0" fontId="13" fillId="0" borderId="10" xfId="0" applyFont="1" applyBorder="1" applyAlignment="1">
      <alignment horizontal="justify" vertical="center" wrapText="1"/>
    </xf>
    <xf numFmtId="0" fontId="8" fillId="7" borderId="10" xfId="0" applyFont="1" applyFill="1" applyBorder="1" applyAlignment="1">
      <alignment vertical="center" wrapText="1"/>
    </xf>
    <xf numFmtId="0" fontId="9" fillId="7" borderId="10" xfId="0" applyFont="1" applyFill="1" applyBorder="1" applyAlignment="1">
      <alignment horizontal="right" vertical="center" wrapText="1"/>
    </xf>
    <xf numFmtId="0" fontId="17" fillId="0" borderId="10" xfId="0" applyFont="1" applyBorder="1" applyAlignment="1">
      <alignment horizontal="left" vertical="center"/>
    </xf>
    <xf numFmtId="0" fontId="17" fillId="0" borderId="10" xfId="0" applyFont="1" applyBorder="1" applyAlignment="1">
      <alignment horizontal="justify" vertical="center" wrapText="1"/>
    </xf>
    <xf numFmtId="0" fontId="17" fillId="0" borderId="10" xfId="0" applyFont="1" applyBorder="1" applyAlignment="1">
      <alignment horizontal="right" vertical="center" wrapText="1"/>
    </xf>
    <xf numFmtId="0" fontId="10" fillId="0" borderId="10" xfId="0" applyFont="1" applyBorder="1" applyAlignment="1">
      <alignment horizontal="justify" vertical="center"/>
    </xf>
    <xf numFmtId="0" fontId="8" fillId="0" borderId="10" xfId="0" applyFont="1" applyBorder="1" applyAlignment="1">
      <alignment vertical="center" wrapText="1"/>
    </xf>
    <xf numFmtId="0" fontId="10" fillId="0" borderId="10" xfId="0" applyFont="1" applyBorder="1" applyAlignment="1">
      <alignment horizontal="center" vertical="center" wrapText="1"/>
    </xf>
    <xf numFmtId="0" fontId="37" fillId="16" borderId="10" xfId="0" applyFont="1" applyFill="1" applyBorder="1" applyAlignment="1">
      <alignment horizontal="left" vertical="center"/>
    </xf>
    <xf numFmtId="0" fontId="37" fillId="16" borderId="10" xfId="0" applyFont="1" applyFill="1" applyBorder="1" applyAlignment="1">
      <alignment horizontal="right" vertical="center" wrapText="1"/>
    </xf>
    <xf numFmtId="0" fontId="8" fillId="0" borderId="10" xfId="0" applyFont="1" applyBorder="1" applyAlignment="1">
      <alignment vertical="center"/>
    </xf>
    <xf numFmtId="0" fontId="10" fillId="0" borderId="10" xfId="0" applyFont="1" applyBorder="1" applyAlignment="1">
      <alignment vertical="center" wrapText="1"/>
    </xf>
    <xf numFmtId="0" fontId="37" fillId="16" borderId="10" xfId="0" applyFont="1" applyFill="1" applyBorder="1" applyAlignment="1">
      <alignment horizontal="center" vertical="center" wrapText="1"/>
    </xf>
    <xf numFmtId="0" fontId="8" fillId="0" borderId="10" xfId="0" applyFont="1" applyBorder="1" applyAlignment="1">
      <alignment horizontal="center"/>
    </xf>
    <xf numFmtId="0" fontId="9" fillId="0" borderId="10" xfId="0" quotePrefix="1" applyFont="1" applyBorder="1"/>
    <xf numFmtId="0" fontId="17" fillId="0" borderId="10" xfId="1" applyFont="1" applyBorder="1" applyAlignment="1">
      <alignment vertical="center" wrapText="1"/>
    </xf>
    <xf numFmtId="3" fontId="13" fillId="0" borderId="10" xfId="2" applyFont="1" applyFill="1" applyBorder="1" applyAlignment="1">
      <alignment horizontal="center" vertical="center"/>
      <protection locked="0"/>
    </xf>
    <xf numFmtId="0" fontId="37" fillId="16" borderId="10" xfId="0" quotePrefix="1" applyFont="1" applyFill="1" applyBorder="1" applyAlignment="1">
      <alignment vertical="center"/>
    </xf>
    <xf numFmtId="0" fontId="37" fillId="16" borderId="10" xfId="1" applyFont="1" applyFill="1" applyBorder="1" applyAlignment="1">
      <alignment vertical="center" wrapText="1"/>
    </xf>
    <xf numFmtId="0" fontId="8" fillId="0" borderId="10" xfId="0" quotePrefix="1" applyFont="1" applyBorder="1" applyAlignment="1">
      <alignment horizontal="left" vertical="center"/>
    </xf>
    <xf numFmtId="0" fontId="13" fillId="0" borderId="10" xfId="1" applyFont="1" applyBorder="1" applyAlignment="1">
      <alignment horizontal="left" vertical="center" wrapText="1" indent="1"/>
    </xf>
    <xf numFmtId="0" fontId="8" fillId="0" borderId="10" xfId="0" applyFont="1" applyBorder="1" applyAlignment="1">
      <alignment horizontal="right" vertical="center"/>
    </xf>
    <xf numFmtId="0" fontId="13" fillId="0" borderId="10" xfId="0" applyFont="1" applyBorder="1" applyAlignment="1">
      <alignment vertical="center" wrapText="1"/>
    </xf>
    <xf numFmtId="0" fontId="13" fillId="0" borderId="10" xfId="0" applyFont="1" applyBorder="1" applyAlignment="1">
      <alignment horizontal="left" vertical="center" wrapText="1"/>
    </xf>
    <xf numFmtId="0" fontId="13" fillId="0" borderId="10" xfId="0" applyFont="1" applyBorder="1"/>
    <xf numFmtId="0" fontId="17" fillId="0" borderId="10" xfId="0" applyFont="1" applyBorder="1"/>
    <xf numFmtId="0" fontId="13" fillId="0" borderId="10" xfId="0" quotePrefix="1" applyFont="1" applyBorder="1" applyAlignment="1">
      <alignment horizontal="right" vertical="center"/>
    </xf>
    <xf numFmtId="0" fontId="8" fillId="0" borderId="10" xfId="0" applyFont="1" applyBorder="1" applyAlignment="1">
      <alignment horizontal="right"/>
    </xf>
    <xf numFmtId="0" fontId="14" fillId="4" borderId="10" xfId="0" applyFont="1" applyFill="1" applyBorder="1" applyAlignment="1">
      <alignment horizontal="left" vertical="center" wrapText="1"/>
    </xf>
    <xf numFmtId="0" fontId="14" fillId="4" borderId="10" xfId="0" applyFont="1" applyFill="1" applyBorder="1" applyAlignment="1">
      <alignment vertical="center" wrapText="1"/>
    </xf>
    <xf numFmtId="0" fontId="10" fillId="4" borderId="10" xfId="0" applyFont="1" applyFill="1" applyBorder="1" applyAlignment="1">
      <alignment horizontal="left" vertical="center" wrapText="1"/>
    </xf>
    <xf numFmtId="0" fontId="10" fillId="4" borderId="10" xfId="0" applyFont="1" applyFill="1" applyBorder="1" applyAlignment="1">
      <alignment horizontal="left" vertical="center" wrapText="1" indent="1"/>
    </xf>
    <xf numFmtId="0" fontId="40" fillId="0" borderId="0" xfId="0" applyFont="1"/>
    <xf numFmtId="0" fontId="8" fillId="7" borderId="13" xfId="8" applyFont="1" applyFill="1" applyBorder="1" applyAlignment="1">
      <alignment vertical="center" wrapText="1"/>
    </xf>
    <xf numFmtId="164" fontId="36" fillId="7" borderId="13" xfId="5" applyNumberFormat="1" applyFont="1" applyFill="1" applyBorder="1" applyAlignment="1">
      <alignment horizontal="right" vertical="center" wrapText="1"/>
    </xf>
    <xf numFmtId="166" fontId="9" fillId="15" borderId="13" xfId="10" applyNumberFormat="1" applyFont="1" applyFill="1" applyBorder="1" applyAlignment="1">
      <alignment horizontal="left" vertical="center" wrapText="1"/>
    </xf>
    <xf numFmtId="0" fontId="8" fillId="7" borderId="13" xfId="8" applyFont="1" applyFill="1" applyBorder="1" applyAlignment="1">
      <alignment horizontal="left" vertical="center" wrapText="1"/>
    </xf>
    <xf numFmtId="10" fontId="8" fillId="7" borderId="13" xfId="11" applyNumberFormat="1" applyFont="1" applyFill="1" applyBorder="1" applyAlignment="1">
      <alignment vertical="center" wrapText="1"/>
    </xf>
    <xf numFmtId="18" fontId="8" fillId="7" borderId="13" xfId="8" applyNumberFormat="1" applyFont="1" applyFill="1" applyBorder="1" applyAlignment="1">
      <alignment horizontal="left" vertical="center" wrapText="1"/>
    </xf>
    <xf numFmtId="10" fontId="8" fillId="7" borderId="13" xfId="8" applyNumberFormat="1" applyFont="1" applyFill="1" applyBorder="1" applyAlignment="1">
      <alignment vertical="center" wrapText="1"/>
    </xf>
    <xf numFmtId="0" fontId="9" fillId="0" borderId="10" xfId="0" applyFont="1" applyBorder="1" applyAlignment="1">
      <alignment horizontal="left" vertical="center"/>
    </xf>
    <xf numFmtId="0" fontId="10" fillId="4" borderId="10" xfId="0" applyFont="1" applyFill="1" applyBorder="1" applyAlignment="1">
      <alignment vertical="center" wrapText="1"/>
    </xf>
    <xf numFmtId="0" fontId="8" fillId="4" borderId="10" xfId="0" applyFont="1" applyFill="1" applyBorder="1" applyAlignment="1">
      <alignment vertical="center" wrapText="1"/>
    </xf>
    <xf numFmtId="0" fontId="12" fillId="4" borderId="10" xfId="0" applyFont="1" applyFill="1" applyBorder="1" applyAlignment="1">
      <alignment vertical="center" wrapText="1"/>
    </xf>
    <xf numFmtId="0" fontId="10" fillId="0" borderId="10" xfId="0" applyFont="1" applyBorder="1" applyAlignment="1">
      <alignment horizontal="left" vertical="center"/>
    </xf>
    <xf numFmtId="0" fontId="10" fillId="0" borderId="10" xfId="0" applyFont="1" applyBorder="1" applyAlignment="1">
      <alignment vertical="center"/>
    </xf>
    <xf numFmtId="0" fontId="8" fillId="0" borderId="9" xfId="0" applyFont="1" applyBorder="1" applyAlignment="1">
      <alignment horizontal="left"/>
    </xf>
    <xf numFmtId="0" fontId="10" fillId="4" borderId="9" xfId="0" applyFont="1" applyFill="1" applyBorder="1" applyAlignment="1">
      <alignment vertical="center" wrapText="1"/>
    </xf>
    <xf numFmtId="0" fontId="10" fillId="3" borderId="10" xfId="0" applyFont="1" applyFill="1" applyBorder="1" applyAlignment="1">
      <alignment vertical="center"/>
    </xf>
    <xf numFmtId="0" fontId="14" fillId="3" borderId="10" xfId="0" applyFont="1" applyFill="1" applyBorder="1" applyAlignment="1">
      <alignment vertical="center"/>
    </xf>
    <xf numFmtId="0" fontId="9" fillId="2" borderId="10" xfId="0" applyFont="1" applyFill="1" applyBorder="1" applyAlignment="1">
      <alignment horizontal="left" vertical="center"/>
    </xf>
    <xf numFmtId="0" fontId="9" fillId="2" borderId="10" xfId="0" applyFont="1" applyFill="1" applyBorder="1" applyAlignment="1">
      <alignment vertical="center"/>
    </xf>
    <xf numFmtId="165" fontId="9" fillId="2" borderId="10" xfId="0" applyNumberFormat="1" applyFont="1" applyFill="1" applyBorder="1" applyAlignment="1">
      <alignment horizontal="right" vertical="center"/>
    </xf>
    <xf numFmtId="0" fontId="8" fillId="0" borderId="10" xfId="0" applyFont="1" applyBorder="1" applyAlignment="1">
      <alignment horizontal="left" vertical="center" wrapText="1"/>
    </xf>
    <xf numFmtId="0" fontId="9" fillId="0" borderId="10" xfId="0" applyFont="1" applyBorder="1" applyAlignment="1">
      <alignment vertical="center" wrapText="1"/>
    </xf>
    <xf numFmtId="0" fontId="8" fillId="0" borderId="10" xfId="0" applyFont="1" applyBorder="1" applyAlignment="1">
      <alignment horizontal="left" vertical="center"/>
    </xf>
    <xf numFmtId="165" fontId="8" fillId="3" borderId="10" xfId="0" applyNumberFormat="1" applyFont="1" applyFill="1" applyBorder="1" applyAlignment="1">
      <alignment horizontal="right" vertical="center" wrapText="1"/>
    </xf>
    <xf numFmtId="165" fontId="9" fillId="3" borderId="10" xfId="0" applyNumberFormat="1" applyFont="1" applyFill="1" applyBorder="1" applyAlignment="1">
      <alignment horizontal="right" vertical="center"/>
    </xf>
    <xf numFmtId="165" fontId="18" fillId="2" borderId="10" xfId="0" applyNumberFormat="1" applyFont="1" applyFill="1" applyBorder="1" applyAlignment="1">
      <alignment horizontal="right" vertical="center"/>
    </xf>
    <xf numFmtId="49" fontId="8" fillId="0" borderId="10" xfId="0" applyNumberFormat="1" applyFont="1" applyBorder="1" applyAlignment="1">
      <alignment horizontal="left" vertical="center" wrapText="1"/>
    </xf>
    <xf numFmtId="49" fontId="9" fillId="0" borderId="10" xfId="0" applyNumberFormat="1" applyFont="1" applyBorder="1" applyAlignment="1">
      <alignment horizontal="left" vertical="center" wrapText="1"/>
    </xf>
    <xf numFmtId="49" fontId="8" fillId="4" borderId="10" xfId="0" applyNumberFormat="1" applyFont="1" applyFill="1" applyBorder="1" applyAlignment="1">
      <alignment horizontal="left" vertical="center" wrapText="1"/>
    </xf>
    <xf numFmtId="0" fontId="8" fillId="4" borderId="10" xfId="0" applyFont="1" applyFill="1" applyBorder="1" applyAlignment="1">
      <alignment horizontal="left" vertical="center" wrapText="1" indent="1"/>
    </xf>
    <xf numFmtId="49" fontId="37" fillId="16" borderId="10" xfId="0" applyNumberFormat="1" applyFont="1" applyFill="1" applyBorder="1" applyAlignment="1">
      <alignment horizontal="left" vertical="center" wrapText="1"/>
    </xf>
    <xf numFmtId="165" fontId="37" fillId="16" borderId="10" xfId="0" applyNumberFormat="1" applyFont="1" applyFill="1" applyBorder="1" applyAlignment="1">
      <alignment horizontal="right" vertical="center" wrapText="1"/>
    </xf>
    <xf numFmtId="0" fontId="8" fillId="7" borderId="9" xfId="0" applyFont="1" applyFill="1" applyBorder="1" applyAlignment="1">
      <alignment horizontal="center" vertical="center" wrapText="1"/>
    </xf>
    <xf numFmtId="0" fontId="9" fillId="0" borderId="10" xfId="0" applyFont="1" applyBorder="1" applyAlignment="1">
      <alignment horizontal="right" vertical="center" wrapText="1"/>
    </xf>
    <xf numFmtId="0" fontId="13" fillId="0" borderId="10" xfId="0" applyFont="1" applyBorder="1" applyAlignment="1">
      <alignment horizontal="center" vertical="center"/>
    </xf>
    <xf numFmtId="0" fontId="13" fillId="0" borderId="10" xfId="0" applyFont="1" applyBorder="1" applyAlignment="1">
      <alignment wrapText="1"/>
    </xf>
    <xf numFmtId="0" fontId="37" fillId="16" borderId="10" xfId="0" applyFont="1" applyFill="1" applyBorder="1" applyAlignment="1">
      <alignment horizontal="center" vertical="center"/>
    </xf>
    <xf numFmtId="0" fontId="37" fillId="16" borderId="10" xfId="0" applyFont="1" applyFill="1" applyBorder="1" applyAlignment="1">
      <alignment wrapText="1"/>
    </xf>
    <xf numFmtId="49" fontId="17" fillId="0" borderId="10"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0" fillId="0" borderId="10" xfId="0" applyNumberFormat="1" applyFont="1" applyBorder="1" applyAlignment="1">
      <alignment horizontal="left" vertical="center" wrapText="1"/>
    </xf>
    <xf numFmtId="0" fontId="8" fillId="4" borderId="10" xfId="0" applyFont="1" applyFill="1" applyBorder="1" applyAlignment="1">
      <alignment horizontal="left" vertical="center" wrapText="1" indent="2"/>
    </xf>
    <xf numFmtId="0" fontId="10" fillId="7" borderId="10" xfId="0" applyFont="1" applyFill="1" applyBorder="1" applyAlignment="1">
      <alignment horizontal="right" vertical="center" wrapText="1"/>
    </xf>
    <xf numFmtId="0" fontId="10" fillId="7" borderId="9" xfId="0" applyFont="1" applyFill="1" applyBorder="1" applyAlignment="1">
      <alignment horizontal="center" vertical="center" wrapText="1"/>
    </xf>
    <xf numFmtId="2" fontId="37" fillId="16" borderId="10" xfId="0" applyNumberFormat="1" applyFont="1" applyFill="1" applyBorder="1" applyAlignment="1">
      <alignment vertical="center" wrapText="1"/>
    </xf>
    <xf numFmtId="0" fontId="8" fillId="7" borderId="10" xfId="0" applyFont="1" applyFill="1" applyBorder="1" applyAlignment="1">
      <alignment horizontal="left" vertical="center" wrapText="1"/>
    </xf>
    <xf numFmtId="0" fontId="8" fillId="0" borderId="10" xfId="0" applyFont="1" applyBorder="1" applyAlignment="1">
      <alignment horizontal="center" vertical="center"/>
    </xf>
    <xf numFmtId="0" fontId="13" fillId="7" borderId="10" xfId="0" applyFont="1" applyFill="1" applyBorder="1" applyAlignment="1">
      <alignment horizontal="left" vertical="center" wrapText="1"/>
    </xf>
    <xf numFmtId="0" fontId="21" fillId="7" borderId="10" xfId="0" applyFont="1" applyFill="1" applyBorder="1" applyAlignment="1">
      <alignment horizontal="left" vertical="center" wrapText="1" indent="3"/>
    </xf>
    <xf numFmtId="0" fontId="8" fillId="7" borderId="10" xfId="0" applyFont="1" applyFill="1" applyBorder="1" applyAlignment="1">
      <alignment wrapText="1"/>
    </xf>
    <xf numFmtId="0" fontId="8" fillId="7" borderId="11" xfId="0" applyFont="1" applyFill="1" applyBorder="1" applyAlignment="1">
      <alignment wrapText="1"/>
    </xf>
    <xf numFmtId="0" fontId="13" fillId="7" borderId="9" xfId="0" applyFont="1" applyFill="1" applyBorder="1" applyAlignment="1">
      <alignment horizontal="left" vertical="center" wrapText="1"/>
    </xf>
    <xf numFmtId="0" fontId="17" fillId="7" borderId="15" xfId="0" applyFont="1" applyFill="1" applyBorder="1" applyAlignment="1">
      <alignment horizontal="left" vertical="center" wrapText="1"/>
    </xf>
    <xf numFmtId="167" fontId="8" fillId="7" borderId="10" xfId="15" applyFont="1" applyFill="1" applyBorder="1" applyAlignment="1">
      <alignment horizontal="right" vertical="center" wrapText="1"/>
    </xf>
    <xf numFmtId="0" fontId="37" fillId="16" borderId="10" xfId="0" applyFont="1" applyFill="1" applyBorder="1" applyAlignment="1">
      <alignment horizontal="left"/>
    </xf>
    <xf numFmtId="9" fontId="8" fillId="0" borderId="10" xfId="0" applyNumberFormat="1" applyFont="1" applyBorder="1" applyAlignment="1">
      <alignment horizontal="right" vertical="center" wrapText="1"/>
    </xf>
    <xf numFmtId="0" fontId="8" fillId="7" borderId="11" xfId="0" applyFont="1" applyFill="1" applyBorder="1" applyAlignment="1">
      <alignment vertical="center"/>
    </xf>
    <xf numFmtId="0" fontId="8" fillId="7" borderId="11" xfId="0" applyFont="1" applyFill="1" applyBorder="1" applyAlignment="1">
      <alignment vertical="center" wrapText="1"/>
    </xf>
    <xf numFmtId="0" fontId="9" fillId="0" borderId="10" xfId="0" applyFont="1" applyBorder="1" applyAlignment="1">
      <alignment horizontal="center" vertical="center"/>
    </xf>
    <xf numFmtId="0" fontId="9" fillId="0" borderId="10" xfId="0" applyFont="1" applyBorder="1" applyAlignment="1">
      <alignment vertical="center"/>
    </xf>
    <xf numFmtId="0" fontId="15" fillId="0" borderId="13" xfId="0" applyFont="1" applyBorder="1"/>
    <xf numFmtId="0" fontId="8" fillId="0" borderId="13" xfId="0" applyFont="1" applyBorder="1" applyAlignment="1">
      <alignment horizontal="right" vertical="center" wrapText="1"/>
    </xf>
    <xf numFmtId="0" fontId="40" fillId="17" borderId="13" xfId="0" applyFont="1" applyFill="1" applyBorder="1" applyAlignment="1">
      <alignment vertical="center" wrapText="1"/>
    </xf>
    <xf numFmtId="0" fontId="8" fillId="0" borderId="10" xfId="13" applyFont="1" applyBorder="1" applyAlignment="1">
      <alignment vertical="center" wrapText="1"/>
    </xf>
    <xf numFmtId="0" fontId="13" fillId="0" borderId="10" xfId="13" applyFont="1" applyBorder="1" applyAlignment="1">
      <alignment horizontal="left" vertical="center" wrapText="1"/>
    </xf>
    <xf numFmtId="0" fontId="13" fillId="0" borderId="10" xfId="13" applyFont="1" applyBorder="1" applyAlignment="1">
      <alignment vertical="center" wrapText="1"/>
    </xf>
    <xf numFmtId="165" fontId="13" fillId="4" borderId="10" xfId="13" applyNumberFormat="1" applyFont="1" applyFill="1" applyBorder="1" applyAlignment="1">
      <alignment horizontal="right" vertical="center" wrapText="1"/>
    </xf>
    <xf numFmtId="0" fontId="37" fillId="16" borderId="10" xfId="13" applyFont="1" applyFill="1" applyBorder="1" applyAlignment="1">
      <alignment horizontal="left" vertical="center" wrapText="1"/>
    </xf>
    <xf numFmtId="0" fontId="37" fillId="16" borderId="10" xfId="13" applyFont="1" applyFill="1" applyBorder="1" applyAlignment="1">
      <alignment vertical="center" wrapText="1"/>
    </xf>
    <xf numFmtId="0" fontId="50" fillId="0" borderId="0" xfId="0" applyFont="1"/>
    <xf numFmtId="0" fontId="8" fillId="7" borderId="13" xfId="14" applyFont="1" applyFill="1" applyBorder="1" applyAlignment="1">
      <alignment horizontal="right" vertical="center" wrapText="1"/>
    </xf>
    <xf numFmtId="0" fontId="8" fillId="7" borderId="13" xfId="14" applyFont="1" applyFill="1" applyBorder="1" applyAlignment="1">
      <alignment horizontal="left" vertical="center" wrapText="1"/>
    </xf>
    <xf numFmtId="169" fontId="17" fillId="8" borderId="5" xfId="0" applyNumberFormat="1" applyFont="1" applyFill="1" applyBorder="1" applyAlignment="1">
      <alignment vertical="center" wrapText="1"/>
    </xf>
    <xf numFmtId="2" fontId="17" fillId="8" borderId="5" xfId="0" applyNumberFormat="1" applyFont="1" applyFill="1" applyBorder="1" applyAlignment="1">
      <alignment vertical="center" wrapText="1"/>
    </xf>
    <xf numFmtId="2" fontId="8" fillId="0" borderId="10" xfId="17" applyNumberFormat="1" applyFont="1" applyFill="1" applyBorder="1" applyAlignment="1">
      <alignment vertical="center"/>
    </xf>
    <xf numFmtId="2" fontId="13" fillId="0" borderId="10" xfId="17" applyNumberFormat="1" applyFont="1" applyFill="1" applyBorder="1" applyAlignment="1">
      <alignment vertical="center"/>
    </xf>
    <xf numFmtId="2" fontId="37" fillId="16" borderId="10" xfId="17" applyNumberFormat="1" applyFont="1" applyFill="1" applyBorder="1" applyAlignment="1">
      <alignment vertical="center"/>
    </xf>
    <xf numFmtId="3" fontId="9" fillId="7" borderId="5" xfId="14" applyNumberFormat="1" applyFont="1" applyFill="1" applyBorder="1" applyAlignment="1">
      <alignment horizontal="right" vertical="center" wrapText="1"/>
    </xf>
    <xf numFmtId="10" fontId="9" fillId="7" borderId="5" xfId="14" applyNumberFormat="1" applyFont="1" applyFill="1" applyBorder="1" applyAlignment="1">
      <alignment horizontal="right" vertical="center" wrapText="1"/>
    </xf>
    <xf numFmtId="165" fontId="13" fillId="0" borderId="9" xfId="0" applyNumberFormat="1" applyFont="1" applyBorder="1" applyAlignment="1">
      <alignment horizontal="right" vertical="center"/>
    </xf>
    <xf numFmtId="165" fontId="13" fillId="16" borderId="0" xfId="0" applyNumberFormat="1" applyFont="1" applyFill="1" applyAlignment="1">
      <alignment horizontal="right" vertical="center"/>
    </xf>
    <xf numFmtId="164" fontId="13" fillId="7" borderId="0" xfId="18" applyNumberFormat="1" applyFont="1" applyFill="1" applyAlignment="1">
      <alignment horizontal="right" vertical="center" wrapText="1"/>
    </xf>
    <xf numFmtId="165" fontId="13" fillId="16" borderId="0" xfId="18" applyNumberFormat="1" applyFont="1" applyFill="1" applyAlignment="1">
      <alignment horizontal="right" vertical="center" wrapText="1"/>
    </xf>
    <xf numFmtId="165" fontId="13" fillId="7" borderId="0" xfId="18" applyNumberFormat="1" applyFont="1" applyFill="1" applyAlignment="1">
      <alignment horizontal="right" vertical="center" wrapText="1"/>
    </xf>
    <xf numFmtId="165" fontId="8" fillId="18" borderId="10" xfId="0" quotePrefix="1" applyNumberFormat="1" applyFont="1" applyFill="1" applyBorder="1" applyAlignment="1">
      <alignment vertical="center"/>
    </xf>
    <xf numFmtId="165" fontId="8" fillId="16" borderId="0" xfId="0" quotePrefix="1" applyNumberFormat="1" applyFont="1" applyFill="1" applyAlignment="1">
      <alignment vertical="center"/>
    </xf>
    <xf numFmtId="165" fontId="8" fillId="16" borderId="9" xfId="0" quotePrefix="1" applyNumberFormat="1" applyFont="1" applyFill="1" applyBorder="1" applyAlignment="1">
      <alignment vertical="center"/>
    </xf>
    <xf numFmtId="165" fontId="9" fillId="18" borderId="10" xfId="0" quotePrefix="1" applyNumberFormat="1" applyFont="1" applyFill="1" applyBorder="1"/>
    <xf numFmtId="165" fontId="16" fillId="0" borderId="0" xfId="0" applyNumberFormat="1" applyFont="1"/>
    <xf numFmtId="165" fontId="13" fillId="16" borderId="10" xfId="0" quotePrefix="1" applyNumberFormat="1" applyFont="1" applyFill="1" applyBorder="1" applyAlignment="1">
      <alignment wrapText="1"/>
    </xf>
    <xf numFmtId="165" fontId="13" fillId="18" borderId="10" xfId="0" quotePrefix="1" applyNumberFormat="1" applyFont="1" applyFill="1" applyBorder="1" applyAlignment="1">
      <alignment wrapText="1"/>
    </xf>
    <xf numFmtId="165" fontId="16" fillId="0" borderId="0" xfId="0" applyNumberFormat="1" applyFont="1" applyAlignment="1">
      <alignment horizontal="left"/>
    </xf>
    <xf numFmtId="0" fontId="37" fillId="14" borderId="0" xfId="18" applyFont="1" applyFill="1" applyAlignment="1">
      <alignment vertical="center" wrapText="1"/>
    </xf>
    <xf numFmtId="165" fontId="9" fillId="7" borderId="5" xfId="14" applyNumberFormat="1" applyFont="1" applyFill="1" applyBorder="1" applyAlignment="1">
      <alignment horizontal="left" vertical="center" wrapText="1"/>
    </xf>
    <xf numFmtId="0" fontId="48" fillId="16" borderId="10" xfId="0" applyFont="1" applyFill="1" applyBorder="1" applyAlignment="1">
      <alignment horizontal="left" vertical="center"/>
    </xf>
    <xf numFmtId="165" fontId="8" fillId="0" borderId="10" xfId="0" quotePrefix="1" applyNumberFormat="1" applyFont="1" applyBorder="1" applyAlignment="1">
      <alignment horizontal="right" vertical="center"/>
    </xf>
    <xf numFmtId="0" fontId="13" fillId="0" borderId="10" xfId="1" applyFont="1" applyBorder="1" applyAlignment="1">
      <alignment horizontal="left" vertical="center" wrapText="1" indent="2"/>
    </xf>
    <xf numFmtId="10" fontId="8" fillId="0" borderId="10" xfId="0" quotePrefix="1" applyNumberFormat="1" applyFont="1" applyBorder="1" applyAlignment="1">
      <alignment vertical="center"/>
    </xf>
    <xf numFmtId="170" fontId="8" fillId="7" borderId="10" xfId="15" applyNumberFormat="1" applyFont="1" applyFill="1" applyBorder="1" applyAlignment="1">
      <alignment horizontal="right" vertical="center" wrapText="1"/>
    </xf>
    <xf numFmtId="3" fontId="37" fillId="16" borderId="0" xfId="14" applyNumberFormat="1" applyFont="1" applyFill="1" applyAlignment="1">
      <alignment horizontal="right" vertical="center" wrapText="1"/>
    </xf>
    <xf numFmtId="10" fontId="37" fillId="16" borderId="0" xfId="14" applyNumberFormat="1" applyFont="1" applyFill="1" applyAlignment="1">
      <alignment horizontal="right" vertical="center" wrapText="1"/>
    </xf>
    <xf numFmtId="2" fontId="13" fillId="0" borderId="10" xfId="0" applyNumberFormat="1" applyFont="1" applyBorder="1" applyAlignment="1">
      <alignment wrapText="1"/>
    </xf>
    <xf numFmtId="10" fontId="8" fillId="0" borderId="10" xfId="0" applyNumberFormat="1" applyFont="1" applyBorder="1" applyAlignment="1">
      <alignment wrapText="1"/>
    </xf>
    <xf numFmtId="3" fontId="8" fillId="0" borderId="10" xfId="0" applyNumberFormat="1" applyFont="1" applyBorder="1" applyAlignment="1">
      <alignment horizontal="right" wrapText="1"/>
    </xf>
    <xf numFmtId="2" fontId="17" fillId="0" borderId="5" xfId="0" applyNumberFormat="1" applyFont="1" applyBorder="1" applyAlignment="1">
      <alignment wrapText="1"/>
    </xf>
    <xf numFmtId="3" fontId="17" fillId="0" borderId="5" xfId="0" applyNumberFormat="1" applyFont="1" applyBorder="1" applyAlignment="1">
      <alignment wrapText="1"/>
    </xf>
    <xf numFmtId="1" fontId="9" fillId="0" borderId="5" xfId="0" applyNumberFormat="1" applyFont="1" applyBorder="1" applyAlignment="1">
      <alignment wrapText="1"/>
    </xf>
    <xf numFmtId="10" fontId="9" fillId="0" borderId="5" xfId="0" applyNumberFormat="1" applyFont="1" applyBorder="1" applyAlignment="1">
      <alignment wrapText="1"/>
    </xf>
    <xf numFmtId="2" fontId="17" fillId="0" borderId="17" xfId="0" applyNumberFormat="1" applyFont="1" applyBorder="1" applyAlignment="1">
      <alignment wrapText="1"/>
    </xf>
    <xf numFmtId="3" fontId="17" fillId="0" borderId="17" xfId="0" applyNumberFormat="1" applyFont="1" applyBorder="1" applyAlignment="1">
      <alignment wrapText="1"/>
    </xf>
    <xf numFmtId="1" fontId="9" fillId="0" borderId="17" xfId="0" applyNumberFormat="1" applyFont="1" applyBorder="1" applyAlignment="1">
      <alignment wrapText="1"/>
    </xf>
    <xf numFmtId="10" fontId="9" fillId="0" borderId="17" xfId="0" applyNumberFormat="1" applyFont="1" applyBorder="1" applyAlignment="1">
      <alignment wrapText="1"/>
    </xf>
    <xf numFmtId="3" fontId="17" fillId="0" borderId="5" xfId="0" applyNumberFormat="1" applyFont="1" applyBorder="1" applyAlignment="1">
      <alignment vertical="center" wrapText="1"/>
    </xf>
    <xf numFmtId="1" fontId="17" fillId="0" borderId="5" xfId="0" applyNumberFormat="1" applyFont="1" applyBorder="1" applyAlignment="1">
      <alignment vertical="center" wrapText="1"/>
    </xf>
    <xf numFmtId="10" fontId="9" fillId="0" borderId="5" xfId="0" applyNumberFormat="1" applyFont="1" applyBorder="1" applyAlignment="1">
      <alignment vertical="center" wrapText="1"/>
    </xf>
    <xf numFmtId="0" fontId="9" fillId="2" borderId="10" xfId="0" applyFont="1" applyFill="1" applyBorder="1" applyAlignment="1">
      <alignment horizontal="left" vertical="center" wrapText="1"/>
    </xf>
    <xf numFmtId="0" fontId="8" fillId="0" borderId="9" xfId="0" applyFont="1" applyBorder="1" applyAlignment="1">
      <alignment horizontal="right" vertical="center" wrapText="1"/>
    </xf>
    <xf numFmtId="0" fontId="9" fillId="0" borderId="10" xfId="0" applyFont="1" applyBorder="1" applyAlignment="1">
      <alignment horizontal="left" vertical="center" wrapText="1"/>
    </xf>
    <xf numFmtId="0" fontId="10" fillId="0" borderId="9" xfId="0" applyFont="1" applyBorder="1" applyAlignment="1">
      <alignment horizontal="right" vertical="center" wrapText="1"/>
    </xf>
    <xf numFmtId="3" fontId="10" fillId="0" borderId="10" xfId="0" applyNumberFormat="1" applyFont="1" applyBorder="1" applyAlignment="1">
      <alignment vertical="center" wrapText="1"/>
    </xf>
    <xf numFmtId="3" fontId="14" fillId="0" borderId="10" xfId="0" applyNumberFormat="1" applyFont="1" applyBorder="1" applyAlignment="1">
      <alignment vertical="center" wrapText="1"/>
    </xf>
    <xf numFmtId="0" fontId="10" fillId="0" borderId="9" xfId="0" applyFont="1" applyBorder="1" applyAlignment="1">
      <alignment horizontal="left" vertical="center" wrapText="1"/>
    </xf>
    <xf numFmtId="3" fontId="13" fillId="0" borderId="10" xfId="0" applyNumberFormat="1" applyFont="1" applyBorder="1" applyAlignment="1">
      <alignment vertical="center" wrapText="1"/>
    </xf>
    <xf numFmtId="3" fontId="17" fillId="0" borderId="10" xfId="0" applyNumberFormat="1" applyFont="1" applyBorder="1" applyAlignment="1">
      <alignment vertical="center" wrapText="1"/>
    </xf>
    <xf numFmtId="3" fontId="14" fillId="0" borderId="11" xfId="0" applyNumberFormat="1" applyFont="1" applyBorder="1" applyAlignment="1">
      <alignment vertical="center" wrapText="1"/>
    </xf>
    <xf numFmtId="10" fontId="17" fillId="0" borderId="10" xfId="0" applyNumberFormat="1" applyFont="1" applyBorder="1" applyAlignment="1">
      <alignment vertical="center" wrapText="1"/>
    </xf>
    <xf numFmtId="3" fontId="14" fillId="3" borderId="0" xfId="0" applyNumberFormat="1" applyFont="1" applyFill="1" applyAlignment="1">
      <alignment vertical="center" wrapText="1"/>
    </xf>
    <xf numFmtId="0" fontId="37" fillId="16" borderId="0" xfId="0" applyFont="1" applyFill="1" applyAlignment="1">
      <alignment horizontal="left" vertical="center" wrapText="1"/>
    </xf>
    <xf numFmtId="0" fontId="37" fillId="16" borderId="0" xfId="0" applyFont="1" applyFill="1" applyAlignment="1">
      <alignment vertical="center" wrapText="1"/>
    </xf>
    <xf numFmtId="3" fontId="37" fillId="16" borderId="0" xfId="0" applyNumberFormat="1" applyFont="1" applyFill="1" applyAlignment="1">
      <alignment vertical="center" wrapText="1"/>
    </xf>
    <xf numFmtId="0" fontId="37" fillId="14" borderId="0" xfId="0" applyFont="1" applyFill="1" applyAlignment="1">
      <alignment wrapText="1"/>
    </xf>
    <xf numFmtId="0" fontId="8" fillId="0" borderId="9" xfId="0" applyFont="1" applyBorder="1" applyAlignment="1">
      <alignment horizontal="right" vertical="center"/>
    </xf>
    <xf numFmtId="0" fontId="37" fillId="16" borderId="10" xfId="0" applyFont="1" applyFill="1" applyBorder="1" applyAlignment="1">
      <alignment vertical="center"/>
    </xf>
    <xf numFmtId="0" fontId="8" fillId="3" borderId="9" xfId="0" applyFont="1" applyFill="1" applyBorder="1" applyAlignment="1">
      <alignment horizontal="right" vertical="center" wrapText="1"/>
    </xf>
    <xf numFmtId="3" fontId="8" fillId="0" borderId="10" xfId="0" applyNumberFormat="1" applyFont="1" applyBorder="1" applyAlignment="1">
      <alignment vertical="center"/>
    </xf>
    <xf numFmtId="0" fontId="14" fillId="2" borderId="10" xfId="0" applyFont="1" applyFill="1" applyBorder="1" applyAlignment="1">
      <alignment horizontal="center" vertical="center" wrapText="1"/>
    </xf>
    <xf numFmtId="0" fontId="8" fillId="0" borderId="9" xfId="0" applyFont="1" applyBorder="1"/>
    <xf numFmtId="0" fontId="17" fillId="0" borderId="10" xfId="0" applyFont="1" applyBorder="1" applyAlignment="1">
      <alignment horizontal="left" vertical="center" wrapText="1"/>
    </xf>
    <xf numFmtId="0" fontId="8" fillId="7" borderId="9" xfId="0" applyFont="1" applyFill="1" applyBorder="1" applyAlignment="1">
      <alignment horizontal="right" vertical="center" wrapText="1"/>
    </xf>
    <xf numFmtId="165" fontId="8" fillId="3" borderId="10" xfId="0" applyNumberFormat="1" applyFont="1" applyFill="1" applyBorder="1" applyAlignment="1">
      <alignment vertical="center" wrapText="1"/>
    </xf>
    <xf numFmtId="2" fontId="8" fillId="3" borderId="10" xfId="0" applyNumberFormat="1" applyFont="1" applyFill="1" applyBorder="1" applyAlignment="1">
      <alignment vertical="center" wrapText="1"/>
    </xf>
    <xf numFmtId="167" fontId="9" fillId="3" borderId="9" xfId="15" applyFont="1" applyFill="1" applyBorder="1" applyAlignment="1">
      <alignment horizontal="right" vertical="center" wrapText="1"/>
    </xf>
    <xf numFmtId="167" fontId="8" fillId="3" borderId="10" xfId="15" applyFont="1" applyFill="1" applyBorder="1" applyAlignment="1">
      <alignment horizontal="right" vertical="center" wrapText="1"/>
    </xf>
    <xf numFmtId="165" fontId="9" fillId="3" borderId="10" xfId="0" applyNumberFormat="1" applyFont="1" applyFill="1" applyBorder="1" applyAlignment="1">
      <alignment vertical="center" wrapText="1"/>
    </xf>
    <xf numFmtId="0" fontId="37" fillId="14" borderId="0" xfId="0" applyFont="1" applyFill="1" applyAlignment="1">
      <alignment horizontal="left" vertical="center"/>
    </xf>
    <xf numFmtId="0" fontId="13" fillId="0" borderId="9" xfId="0" applyFont="1" applyBorder="1" applyAlignment="1">
      <alignment horizontal="right" vertical="center" wrapText="1"/>
    </xf>
    <xf numFmtId="9" fontId="13" fillId="0" borderId="10" xfId="0" applyNumberFormat="1" applyFont="1" applyBorder="1" applyAlignment="1">
      <alignment horizontal="right" vertical="center" wrapText="1"/>
    </xf>
    <xf numFmtId="0" fontId="8" fillId="0" borderId="19" xfId="0" applyFont="1" applyBorder="1" applyAlignment="1">
      <alignment horizontal="right" vertical="center"/>
    </xf>
    <xf numFmtId="165" fontId="9" fillId="2" borderId="19" xfId="0" applyNumberFormat="1" applyFont="1" applyFill="1" applyBorder="1" applyAlignment="1">
      <alignment horizontal="right" vertical="center"/>
    </xf>
    <xf numFmtId="165" fontId="18" fillId="2" borderId="19" xfId="0" applyNumberFormat="1" applyFont="1" applyFill="1" applyBorder="1" applyAlignment="1">
      <alignment horizontal="right" vertical="center"/>
    </xf>
    <xf numFmtId="0" fontId="8" fillId="0" borderId="18" xfId="0" applyFont="1" applyBorder="1"/>
    <xf numFmtId="9" fontId="8" fillId="0" borderId="0" xfId="0" applyNumberFormat="1" applyFont="1" applyAlignment="1">
      <alignment horizontal="right" vertical="center" wrapText="1"/>
    </xf>
    <xf numFmtId="9" fontId="13" fillId="0" borderId="0" xfId="0" applyNumberFormat="1" applyFont="1" applyAlignment="1">
      <alignment horizontal="right" vertical="center" wrapText="1"/>
    </xf>
    <xf numFmtId="0" fontId="8" fillId="0" borderId="10" xfId="0" applyFont="1" applyBorder="1" applyAlignment="1">
      <alignment horizontal="left" vertical="center" wrapText="1" indent="2"/>
    </xf>
    <xf numFmtId="0" fontId="13" fillId="0" borderId="10" xfId="0" applyFont="1" applyBorder="1" applyAlignment="1">
      <alignment horizontal="left" vertical="center" wrapText="1" indent="2"/>
    </xf>
    <xf numFmtId="0" fontId="8" fillId="0" borderId="10" xfId="0" applyFont="1" applyBorder="1" applyAlignment="1">
      <alignment horizontal="left" vertical="center" wrapText="1" indent="4"/>
    </xf>
    <xf numFmtId="0" fontId="13" fillId="4" borderId="13" xfId="0" applyFont="1" applyFill="1" applyBorder="1" applyAlignment="1">
      <alignment vertical="center" wrapText="1"/>
    </xf>
    <xf numFmtId="3" fontId="14" fillId="3" borderId="9" xfId="0" applyNumberFormat="1" applyFont="1" applyFill="1" applyBorder="1" applyAlignment="1">
      <alignment vertical="center" wrapText="1"/>
    </xf>
    <xf numFmtId="0" fontId="8" fillId="3" borderId="0" xfId="0" applyFont="1" applyFill="1" applyAlignment="1">
      <alignment horizontal="right" vertical="center" wrapText="1"/>
    </xf>
    <xf numFmtId="3" fontId="13" fillId="0" borderId="10" xfId="0" applyNumberFormat="1" applyFont="1" applyBorder="1" applyAlignment="1">
      <alignment vertical="center"/>
    </xf>
    <xf numFmtId="3" fontId="17" fillId="7" borderId="10" xfId="0" applyNumberFormat="1" applyFont="1" applyFill="1" applyBorder="1" applyAlignment="1">
      <alignment vertical="center"/>
    </xf>
    <xf numFmtId="3" fontId="13" fillId="0" borderId="10" xfId="0" applyNumberFormat="1" applyFont="1" applyBorder="1" applyAlignment="1">
      <alignment horizontal="right" vertical="center"/>
    </xf>
    <xf numFmtId="3" fontId="17" fillId="0" borderId="10" xfId="0" applyNumberFormat="1" applyFont="1" applyBorder="1" applyAlignment="1">
      <alignment vertical="center"/>
    </xf>
    <xf numFmtId="10" fontId="13" fillId="0" borderId="10" xfId="0" applyNumberFormat="1" applyFont="1" applyBorder="1" applyAlignment="1">
      <alignment vertical="center"/>
    </xf>
    <xf numFmtId="168" fontId="13" fillId="0" borderId="10" xfId="0" applyNumberFormat="1" applyFont="1" applyBorder="1" applyAlignment="1">
      <alignment vertical="center"/>
    </xf>
    <xf numFmtId="10" fontId="17" fillId="0" borderId="10" xfId="0" applyNumberFormat="1" applyFont="1" applyBorder="1" applyAlignment="1">
      <alignment vertical="center"/>
    </xf>
    <xf numFmtId="3" fontId="10" fillId="0" borderId="11" xfId="0" applyNumberFormat="1" applyFont="1" applyBorder="1" applyAlignment="1">
      <alignment vertical="center" wrapText="1"/>
    </xf>
    <xf numFmtId="3" fontId="10" fillId="0" borderId="0" xfId="0" applyNumberFormat="1" applyFont="1" applyAlignment="1">
      <alignment vertical="center" wrapText="1"/>
    </xf>
    <xf numFmtId="3" fontId="13" fillId="0" borderId="10" xfId="2" applyFont="1" applyFill="1" applyBorder="1">
      <alignment horizontal="right" vertical="center"/>
      <protection locked="0"/>
    </xf>
    <xf numFmtId="2" fontId="46" fillId="16" borderId="0" xfId="2" applyNumberFormat="1" applyFont="1" applyFill="1" applyBorder="1">
      <alignment horizontal="right" vertical="center"/>
      <protection locked="0"/>
    </xf>
    <xf numFmtId="168" fontId="13" fillId="0" borderId="10" xfId="2" applyNumberFormat="1" applyFont="1" applyFill="1" applyBorder="1">
      <alignment horizontal="right" vertical="center"/>
      <protection locked="0"/>
    </xf>
    <xf numFmtId="3" fontId="8" fillId="0" borderId="10" xfId="0" applyNumberFormat="1" applyFont="1" applyBorder="1" applyAlignment="1">
      <alignment horizontal="right" vertical="center"/>
    </xf>
    <xf numFmtId="3" fontId="37" fillId="16" borderId="0" xfId="0" applyNumberFormat="1" applyFont="1" applyFill="1" applyAlignment="1">
      <alignment horizontal="right" vertical="center"/>
    </xf>
    <xf numFmtId="3" fontId="8" fillId="0" borderId="10" xfId="0" quotePrefix="1" applyNumberFormat="1" applyFont="1" applyBorder="1" applyAlignment="1">
      <alignment vertical="center"/>
    </xf>
    <xf numFmtId="3" fontId="9" fillId="0" borderId="10" xfId="0" quotePrefix="1" applyNumberFormat="1" applyFont="1" applyBorder="1" applyAlignment="1">
      <alignment vertical="center"/>
    </xf>
    <xf numFmtId="3" fontId="9" fillId="0" borderId="10" xfId="0" quotePrefix="1" applyNumberFormat="1" applyFont="1" applyBorder="1"/>
    <xf numFmtId="3" fontId="13" fillId="0" borderId="10" xfId="0" quotePrefix="1" applyNumberFormat="1" applyFont="1" applyBorder="1" applyAlignment="1">
      <alignment wrapText="1"/>
    </xf>
    <xf numFmtId="3" fontId="17" fillId="0" borderId="10" xfId="0" quotePrefix="1" applyNumberFormat="1" applyFont="1" applyBorder="1" applyAlignment="1">
      <alignment wrapText="1"/>
    </xf>
    <xf numFmtId="10" fontId="17" fillId="0" borderId="10" xfId="0" quotePrefix="1" applyNumberFormat="1" applyFont="1" applyBorder="1" applyAlignment="1">
      <alignment wrapText="1"/>
    </xf>
    <xf numFmtId="10" fontId="13" fillId="0" borderId="10" xfId="0" quotePrefix="1" applyNumberFormat="1" applyFont="1" applyBorder="1" applyAlignment="1">
      <alignment vertical="center" wrapText="1"/>
    </xf>
    <xf numFmtId="3" fontId="9" fillId="0" borderId="10" xfId="0" quotePrefix="1" applyNumberFormat="1" applyFont="1" applyBorder="1" applyAlignment="1">
      <alignment vertical="center" wrapText="1"/>
    </xf>
    <xf numFmtId="3" fontId="8" fillId="0" borderId="13" xfId="8" applyNumberFormat="1" applyFont="1" applyBorder="1" applyAlignment="1">
      <alignment vertical="center" wrapText="1"/>
    </xf>
    <xf numFmtId="3" fontId="8" fillId="7" borderId="13" xfId="8" applyNumberFormat="1" applyFont="1" applyFill="1" applyBorder="1" applyAlignment="1">
      <alignment vertical="center" wrapText="1"/>
    </xf>
    <xf numFmtId="3" fontId="9" fillId="15" borderId="13" xfId="10" applyNumberFormat="1" applyFont="1" applyFill="1" applyBorder="1" applyAlignment="1">
      <alignment horizontal="left" vertical="center" wrapText="1"/>
    </xf>
    <xf numFmtId="3" fontId="9" fillId="4" borderId="10" xfId="0" applyNumberFormat="1" applyFont="1" applyFill="1" applyBorder="1" applyAlignment="1">
      <alignment vertical="center" wrapText="1"/>
    </xf>
    <xf numFmtId="3" fontId="8" fillId="0" borderId="10" xfId="0" applyNumberFormat="1" applyFont="1" applyBorder="1" applyAlignment="1">
      <alignment vertical="center" wrapText="1"/>
    </xf>
    <xf numFmtId="3" fontId="8" fillId="4" borderId="10" xfId="0" applyNumberFormat="1" applyFont="1" applyFill="1" applyBorder="1" applyAlignment="1">
      <alignment vertical="center" wrapText="1"/>
    </xf>
    <xf numFmtId="3" fontId="47" fillId="4" borderId="10" xfId="0" applyNumberFormat="1" applyFont="1" applyFill="1" applyBorder="1" applyAlignment="1">
      <alignment vertical="center" wrapText="1"/>
    </xf>
    <xf numFmtId="3" fontId="9" fillId="4" borderId="9" xfId="0"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9" fillId="0" borderId="10" xfId="0" applyNumberFormat="1" applyFont="1" applyBorder="1" applyAlignment="1">
      <alignment horizontal="right" vertical="center" wrapText="1"/>
    </xf>
    <xf numFmtId="3" fontId="9" fillId="0" borderId="10" xfId="0" applyNumberFormat="1" applyFont="1" applyBorder="1" applyAlignment="1">
      <alignment horizontal="right" vertical="center"/>
    </xf>
    <xf numFmtId="3" fontId="9" fillId="0" borderId="19" xfId="0" applyNumberFormat="1" applyFont="1" applyBorder="1" applyAlignment="1">
      <alignment horizontal="right" vertical="center"/>
    </xf>
    <xf numFmtId="3" fontId="8" fillId="0" borderId="10" xfId="0" applyNumberFormat="1" applyFont="1" applyBorder="1" applyAlignment="1">
      <alignment horizontal="right" vertical="center" wrapText="1"/>
    </xf>
    <xf numFmtId="3" fontId="8" fillId="0" borderId="19" xfId="0" applyNumberFormat="1" applyFont="1" applyBorder="1" applyAlignment="1">
      <alignment horizontal="right" vertical="center" wrapText="1"/>
    </xf>
    <xf numFmtId="3" fontId="9" fillId="0" borderId="19" xfId="0" applyNumberFormat="1" applyFont="1" applyBorder="1" applyAlignment="1">
      <alignment horizontal="right" vertical="center" wrapText="1"/>
    </xf>
    <xf numFmtId="3" fontId="9" fillId="7" borderId="19" xfId="0" quotePrefix="1" applyNumberFormat="1" applyFont="1" applyFill="1" applyBorder="1" applyAlignment="1">
      <alignment horizontal="right" vertical="center" wrapText="1"/>
    </xf>
    <xf numFmtId="3" fontId="9" fillId="7" borderId="10" xfId="0" quotePrefix="1" applyNumberFormat="1" applyFont="1" applyFill="1" applyBorder="1" applyAlignment="1">
      <alignment horizontal="right" vertical="center" wrapText="1"/>
    </xf>
    <xf numFmtId="1" fontId="37" fillId="16" borderId="10" xfId="0" applyNumberFormat="1" applyFont="1" applyFill="1" applyBorder="1" applyAlignment="1">
      <alignment vertical="center"/>
    </xf>
    <xf numFmtId="3" fontId="9" fillId="3" borderId="10" xfId="0" applyNumberFormat="1" applyFont="1" applyFill="1" applyBorder="1" applyAlignment="1">
      <alignment horizontal="right" vertical="center" wrapText="1"/>
    </xf>
    <xf numFmtId="3" fontId="37" fillId="16" borderId="10" xfId="0" applyNumberFormat="1" applyFont="1" applyFill="1" applyBorder="1" applyAlignment="1">
      <alignment horizontal="right" vertical="center" wrapText="1"/>
    </xf>
    <xf numFmtId="3" fontId="37" fillId="16" borderId="10" xfId="0" applyNumberFormat="1" applyFont="1" applyFill="1" applyBorder="1" applyAlignment="1">
      <alignment vertical="center" wrapText="1"/>
    </xf>
    <xf numFmtId="3" fontId="37" fillId="16" borderId="10" xfId="0" applyNumberFormat="1" applyFont="1" applyFill="1" applyBorder="1" applyAlignment="1">
      <alignment vertical="center"/>
    </xf>
    <xf numFmtId="3" fontId="10" fillId="0" borderId="10" xfId="0" applyNumberFormat="1" applyFont="1" applyBorder="1" applyAlignment="1">
      <alignment horizontal="right" vertical="center" wrapText="1"/>
    </xf>
    <xf numFmtId="3" fontId="10" fillId="3" borderId="10" xfId="0" applyNumberFormat="1" applyFont="1" applyFill="1" applyBorder="1" applyAlignment="1">
      <alignment horizontal="right" vertical="center" wrapText="1"/>
    </xf>
    <xf numFmtId="3" fontId="8" fillId="0" borderId="9" xfId="0" applyNumberFormat="1" applyFont="1" applyBorder="1" applyAlignment="1">
      <alignment horizontal="right" wrapText="1"/>
    </xf>
    <xf numFmtId="3" fontId="9" fillId="0" borderId="5" xfId="0" applyNumberFormat="1" applyFont="1" applyBorder="1" applyAlignment="1">
      <alignment wrapText="1"/>
    </xf>
    <xf numFmtId="2" fontId="13" fillId="0" borderId="10" xfId="0" applyNumberFormat="1" applyFont="1" applyBorder="1" applyAlignment="1">
      <alignment horizontal="right" wrapText="1"/>
    </xf>
    <xf numFmtId="10" fontId="8" fillId="0" borderId="10" xfId="0" applyNumberFormat="1" applyFont="1" applyBorder="1" applyAlignment="1">
      <alignment horizontal="right" wrapText="1"/>
    </xf>
    <xf numFmtId="3" fontId="9" fillId="0" borderId="17" xfId="0" applyNumberFormat="1" applyFont="1" applyBorder="1" applyAlignment="1">
      <alignment wrapText="1"/>
    </xf>
    <xf numFmtId="3" fontId="9" fillId="0" borderId="5" xfId="0" applyNumberFormat="1" applyFont="1" applyBorder="1" applyAlignment="1">
      <alignment vertical="center" wrapText="1"/>
    </xf>
    <xf numFmtId="2" fontId="17" fillId="0" borderId="5" xfId="0" applyNumberFormat="1" applyFont="1" applyBorder="1" applyAlignment="1">
      <alignment vertical="center" wrapText="1"/>
    </xf>
    <xf numFmtId="3" fontId="9" fillId="0" borderId="10" xfId="0" applyNumberFormat="1" applyFont="1" applyBorder="1" applyAlignment="1">
      <alignment vertical="center" wrapText="1"/>
    </xf>
    <xf numFmtId="3" fontId="9" fillId="7" borderId="10" xfId="15" applyNumberFormat="1" applyFont="1" applyFill="1" applyBorder="1" applyAlignment="1">
      <alignment horizontal="right" vertical="center" wrapText="1"/>
    </xf>
    <xf numFmtId="3" fontId="9" fillId="0" borderId="10" xfId="0" applyNumberFormat="1" applyFont="1" applyBorder="1" applyAlignment="1">
      <alignment vertical="center"/>
    </xf>
    <xf numFmtId="4" fontId="8" fillId="0" borderId="10" xfId="0" applyNumberFormat="1" applyFont="1" applyBorder="1" applyAlignment="1">
      <alignment horizontal="right" vertical="center"/>
    </xf>
    <xf numFmtId="4" fontId="8" fillId="0" borderId="10" xfId="17" applyNumberFormat="1" applyFont="1" applyFill="1" applyBorder="1" applyAlignment="1">
      <alignment vertical="center"/>
    </xf>
    <xf numFmtId="4" fontId="37" fillId="16" borderId="10" xfId="17" applyNumberFormat="1" applyFont="1" applyFill="1" applyBorder="1" applyAlignment="1">
      <alignment vertical="center"/>
    </xf>
    <xf numFmtId="3" fontId="9" fillId="0" borderId="9" xfId="0" applyNumberFormat="1" applyFont="1" applyBorder="1"/>
    <xf numFmtId="3" fontId="8" fillId="0" borderId="10" xfId="0" applyNumberFormat="1" applyFont="1" applyBorder="1"/>
    <xf numFmtId="3" fontId="9" fillId="0" borderId="10" xfId="0" applyNumberFormat="1" applyFont="1" applyBorder="1"/>
    <xf numFmtId="3" fontId="37" fillId="16" borderId="10" xfId="13" applyNumberFormat="1" applyFont="1" applyFill="1" applyBorder="1" applyAlignment="1">
      <alignment horizontal="right" vertical="center" wrapText="1"/>
    </xf>
    <xf numFmtId="3" fontId="9" fillId="7" borderId="5" xfId="14" applyNumberFormat="1" applyFont="1" applyFill="1" applyBorder="1" applyAlignment="1">
      <alignment vertical="center" wrapText="1"/>
    </xf>
    <xf numFmtId="3" fontId="37" fillId="16" borderId="0" xfId="14" applyNumberFormat="1" applyFont="1" applyFill="1" applyAlignment="1">
      <alignment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left" vertical="center" wrapText="1"/>
    </xf>
    <xf numFmtId="0" fontId="37" fillId="0" borderId="0" xfId="0" applyFont="1"/>
    <xf numFmtId="0" fontId="37" fillId="14" borderId="0" xfId="7" applyFont="1" applyFill="1"/>
    <xf numFmtId="0" fontId="8" fillId="0" borderId="9" xfId="0" applyFont="1" applyBorder="1" applyAlignment="1">
      <alignment horizontal="left" vertical="center" wrapText="1"/>
    </xf>
    <xf numFmtId="0" fontId="42" fillId="0" borderId="9" xfId="0" applyFont="1" applyBorder="1" applyAlignment="1">
      <alignment horizontal="right" vertical="center" wrapText="1"/>
    </xf>
    <xf numFmtId="0" fontId="8" fillId="0" borderId="24" xfId="0" applyFont="1" applyBorder="1" applyAlignment="1">
      <alignment horizontal="center" vertical="center" wrapText="1"/>
    </xf>
    <xf numFmtId="0" fontId="8" fillId="0" borderId="11" xfId="0" applyFont="1" applyBorder="1" applyAlignment="1">
      <alignment horizontal="right"/>
    </xf>
    <xf numFmtId="0" fontId="8" fillId="0" borderId="24" xfId="0" applyFont="1" applyBorder="1" applyAlignment="1">
      <alignment horizontal="right"/>
    </xf>
    <xf numFmtId="0" fontId="13" fillId="0" borderId="26" xfId="0" applyFont="1" applyBorder="1" applyAlignment="1">
      <alignment horizontal="left" vertical="center" wrapText="1"/>
    </xf>
    <xf numFmtId="0" fontId="8" fillId="0" borderId="9" xfId="0" applyFont="1" applyBorder="1" applyAlignment="1">
      <alignment horizontal="right"/>
    </xf>
    <xf numFmtId="2" fontId="8" fillId="0" borderId="9" xfId="17" applyNumberFormat="1" applyFont="1" applyFill="1" applyBorder="1" applyAlignment="1">
      <alignment horizontal="right"/>
    </xf>
    <xf numFmtId="2" fontId="8" fillId="0" borderId="27" xfId="17" applyNumberFormat="1" applyFont="1" applyFill="1" applyBorder="1" applyAlignment="1">
      <alignment horizontal="right"/>
    </xf>
    <xf numFmtId="0" fontId="21" fillId="0" borderId="10" xfId="0" applyFont="1" applyBorder="1" applyAlignment="1">
      <alignment horizontal="left" vertical="center" wrapText="1" indent="3"/>
    </xf>
    <xf numFmtId="0" fontId="8" fillId="0" borderId="10" xfId="0" applyFont="1" applyBorder="1" applyAlignment="1">
      <alignment horizontal="right" wrapText="1"/>
    </xf>
    <xf numFmtId="2" fontId="8" fillId="0" borderId="10" xfId="17" applyNumberFormat="1" applyFont="1" applyFill="1" applyBorder="1" applyAlignment="1">
      <alignment horizontal="right"/>
    </xf>
    <xf numFmtId="0" fontId="13" fillId="0" borderId="0" xfId="0" applyFont="1" applyAlignment="1">
      <alignment horizontal="left" vertical="center" wrapText="1"/>
    </xf>
    <xf numFmtId="0" fontId="8" fillId="0" borderId="0" xfId="0" applyFont="1" applyAlignment="1">
      <alignment horizontal="right" wrapText="1"/>
    </xf>
    <xf numFmtId="0" fontId="8" fillId="0" borderId="0" xfId="0" applyFont="1" applyAlignment="1">
      <alignment horizontal="right"/>
    </xf>
    <xf numFmtId="2" fontId="8" fillId="0" borderId="0" xfId="17" applyNumberFormat="1" applyFont="1" applyFill="1" applyBorder="1" applyAlignment="1">
      <alignment horizontal="right"/>
    </xf>
    <xf numFmtId="0" fontId="13" fillId="0" borderId="11" xfId="0" applyFont="1" applyBorder="1" applyAlignment="1">
      <alignment horizontal="left" vertical="center" wrapText="1"/>
    </xf>
    <xf numFmtId="1" fontId="8" fillId="0" borderId="24" xfId="17" applyNumberFormat="1" applyFont="1" applyFill="1" applyBorder="1" applyAlignment="1">
      <alignment horizontal="right"/>
    </xf>
    <xf numFmtId="2" fontId="8" fillId="0" borderId="24" xfId="17" applyNumberFormat="1" applyFont="1" applyFill="1" applyBorder="1" applyAlignment="1">
      <alignment horizontal="right"/>
    </xf>
    <xf numFmtId="3" fontId="8" fillId="0" borderId="0" xfId="0" applyNumberFormat="1" applyFont="1" applyAlignment="1">
      <alignment horizontal="right" wrapText="1"/>
    </xf>
    <xf numFmtId="3" fontId="8" fillId="0" borderId="27" xfId="0" applyNumberFormat="1" applyFont="1" applyBorder="1" applyAlignment="1">
      <alignment horizontal="right" wrapText="1"/>
    </xf>
    <xf numFmtId="0" fontId="13" fillId="0" borderId="30" xfId="0" applyFont="1" applyBorder="1" applyAlignment="1">
      <alignment horizontal="left" vertical="center" wrapText="1"/>
    </xf>
    <xf numFmtId="0" fontId="8" fillId="0" borderId="24" xfId="0" applyFont="1" applyBorder="1" applyAlignment="1">
      <alignment horizontal="right" wrapText="1"/>
    </xf>
    <xf numFmtId="0" fontId="8" fillId="0" borderId="12" xfId="0" applyFont="1" applyBorder="1" applyAlignment="1">
      <alignment horizontal="right" vertical="center" wrapText="1"/>
    </xf>
    <xf numFmtId="0" fontId="8" fillId="0" borderId="10" xfId="0" applyFont="1" applyBorder="1" applyAlignment="1">
      <alignment wrapText="1"/>
    </xf>
    <xf numFmtId="0" fontId="8" fillId="0" borderId="9" xfId="0" applyFont="1" applyBorder="1" applyAlignment="1">
      <alignment vertical="center" wrapText="1"/>
    </xf>
    <xf numFmtId="49" fontId="9" fillId="0" borderId="0" xfId="0" applyNumberFormat="1" applyFont="1" applyAlignment="1">
      <alignment horizontal="left" vertical="center" wrapText="1"/>
    </xf>
    <xf numFmtId="0" fontId="9" fillId="0" borderId="0" xfId="0" applyFont="1" applyAlignment="1">
      <alignment vertical="center" wrapText="1"/>
    </xf>
    <xf numFmtId="49" fontId="8" fillId="4" borderId="0" xfId="0" applyNumberFormat="1" applyFont="1" applyFill="1" applyAlignment="1">
      <alignment horizontal="left" vertical="center" wrapText="1"/>
    </xf>
    <xf numFmtId="0" fontId="8" fillId="4" borderId="0" xfId="0" applyFont="1" applyFill="1" applyAlignment="1">
      <alignment horizontal="left" vertical="center" wrapText="1" indent="1"/>
    </xf>
    <xf numFmtId="49" fontId="37" fillId="16" borderId="0" xfId="0" applyNumberFormat="1" applyFont="1" applyFill="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vertical="center" wrapText="1"/>
    </xf>
    <xf numFmtId="0" fontId="10" fillId="0" borderId="9" xfId="0" applyFont="1" applyBorder="1" applyAlignment="1">
      <alignment vertical="center" wrapText="1"/>
    </xf>
    <xf numFmtId="4" fontId="10" fillId="0" borderId="10" xfId="0" applyNumberFormat="1" applyFont="1" applyBorder="1" applyAlignment="1">
      <alignment vertical="center" wrapText="1"/>
    </xf>
    <xf numFmtId="0" fontId="13" fillId="0" borderId="9" xfId="0" applyFont="1" applyBorder="1" applyAlignment="1">
      <alignment vertical="center" wrapText="1"/>
    </xf>
    <xf numFmtId="4" fontId="10" fillId="0" borderId="9" xfId="0" applyNumberFormat="1" applyFont="1" applyBorder="1" applyAlignment="1">
      <alignment vertical="center" wrapText="1"/>
    </xf>
    <xf numFmtId="4" fontId="37" fillId="16" borderId="0" xfId="0" applyNumberFormat="1" applyFont="1" applyFill="1" applyAlignment="1">
      <alignment vertical="center" wrapText="1"/>
    </xf>
    <xf numFmtId="3" fontId="8" fillId="0" borderId="9" xfId="0" quotePrefix="1" applyNumberFormat="1" applyFont="1" applyBorder="1" applyAlignment="1">
      <alignment vertical="center"/>
    </xf>
    <xf numFmtId="0" fontId="13" fillId="0" borderId="9" xfId="0" applyFont="1" applyBorder="1" applyAlignment="1">
      <alignment horizontal="left" vertical="center" wrapText="1"/>
    </xf>
    <xf numFmtId="3" fontId="8" fillId="0" borderId="0" xfId="0" quotePrefix="1" applyNumberFormat="1" applyFont="1" applyAlignment="1">
      <alignment vertical="center"/>
    </xf>
    <xf numFmtId="165" fontId="8" fillId="0" borderId="10" xfId="0" applyNumberFormat="1" applyFont="1" applyBorder="1" applyAlignment="1">
      <alignment horizontal="right" vertical="center" wrapText="1"/>
    </xf>
    <xf numFmtId="165" fontId="8" fillId="3" borderId="10" xfId="0" applyNumberFormat="1" applyFont="1" applyFill="1" applyBorder="1" applyAlignment="1">
      <alignment horizontal="right" vertical="center"/>
    </xf>
    <xf numFmtId="3" fontId="16" fillId="0" borderId="0" xfId="0" applyNumberFormat="1" applyFont="1"/>
    <xf numFmtId="4" fontId="10" fillId="0" borderId="9" xfId="0" applyNumberFormat="1" applyFont="1" applyBorder="1" applyAlignment="1">
      <alignment horizontal="right" vertical="center" wrapText="1"/>
    </xf>
    <xf numFmtId="3" fontId="10" fillId="3" borderId="10" xfId="0" applyNumberFormat="1" applyFont="1" applyFill="1" applyBorder="1" applyAlignment="1">
      <alignment vertical="center" wrapText="1"/>
    </xf>
    <xf numFmtId="3" fontId="10" fillId="3" borderId="9" xfId="0" applyNumberFormat="1" applyFont="1" applyFill="1" applyBorder="1" applyAlignment="1">
      <alignment horizontal="right" vertical="center" wrapText="1"/>
    </xf>
    <xf numFmtId="3" fontId="10" fillId="3" borderId="9" xfId="0" applyNumberFormat="1" applyFont="1" applyFill="1" applyBorder="1" applyAlignment="1">
      <alignment vertical="center" wrapText="1"/>
    </xf>
    <xf numFmtId="1" fontId="8" fillId="0" borderId="24" xfId="17" applyNumberFormat="1" applyFont="1" applyFill="1" applyBorder="1" applyAlignment="1">
      <alignment horizontal="left"/>
    </xf>
    <xf numFmtId="0" fontId="15" fillId="0" borderId="12" xfId="0" applyFont="1" applyBorder="1"/>
    <xf numFmtId="0" fontId="8" fillId="4" borderId="9" xfId="0" applyFont="1" applyFill="1" applyBorder="1" applyAlignment="1">
      <alignment horizontal="right" vertical="center" wrapText="1"/>
    </xf>
    <xf numFmtId="0" fontId="13" fillId="0" borderId="9" xfId="0" applyFont="1" applyBorder="1" applyAlignment="1">
      <alignment horizontal="right" vertical="center"/>
    </xf>
    <xf numFmtId="0" fontId="8" fillId="7" borderId="12" xfId="8" applyFont="1" applyFill="1" applyBorder="1" applyAlignment="1">
      <alignment vertical="center" wrapText="1"/>
    </xf>
    <xf numFmtId="164" fontId="36" fillId="7" borderId="9" xfId="5" applyNumberFormat="1" applyFont="1" applyFill="1" applyBorder="1" applyAlignment="1">
      <alignment horizontal="right" vertical="center" wrapText="1"/>
    </xf>
    <xf numFmtId="164" fontId="36" fillId="7" borderId="12" xfId="5" applyNumberFormat="1" applyFont="1" applyFill="1" applyBorder="1" applyAlignment="1">
      <alignment horizontal="right" vertical="center" wrapText="1"/>
    </xf>
    <xf numFmtId="0" fontId="52" fillId="0" borderId="9" xfId="0" applyFont="1" applyBorder="1" applyAlignment="1">
      <alignment horizontal="right" vertical="center" wrapText="1"/>
    </xf>
    <xf numFmtId="0" fontId="53" fillId="0" borderId="9" xfId="0" applyFont="1" applyBorder="1" applyAlignment="1">
      <alignment horizontal="right" vertical="center" wrapText="1"/>
    </xf>
    <xf numFmtId="0" fontId="8" fillId="7" borderId="12" xfId="14" applyFont="1" applyFill="1" applyBorder="1" applyAlignment="1">
      <alignment horizontal="right" vertical="center" wrapText="1"/>
    </xf>
    <xf numFmtId="0" fontId="53" fillId="4" borderId="10" xfId="0" applyFont="1" applyFill="1" applyBorder="1" applyAlignment="1">
      <alignment horizontal="right" vertical="center" wrapText="1"/>
    </xf>
    <xf numFmtId="0" fontId="52" fillId="4" borderId="10" xfId="0" applyFont="1" applyFill="1" applyBorder="1" applyAlignment="1">
      <alignment horizontal="right" vertical="center" wrapText="1"/>
    </xf>
    <xf numFmtId="170" fontId="9" fillId="0" borderId="9" xfId="15" applyNumberFormat="1" applyFont="1" applyFill="1" applyBorder="1" applyAlignment="1">
      <alignment horizontal="right" vertical="center" wrapText="1"/>
    </xf>
    <xf numFmtId="170" fontId="8" fillId="0" borderId="9" xfId="15" applyNumberFormat="1" applyFont="1" applyFill="1" applyBorder="1" applyAlignment="1">
      <alignment horizontal="right" vertical="center" wrapText="1"/>
    </xf>
    <xf numFmtId="170" fontId="8" fillId="7" borderId="9" xfId="15" applyNumberFormat="1" applyFont="1" applyFill="1" applyBorder="1" applyAlignment="1">
      <alignment horizontal="right" vertical="center" wrapText="1"/>
    </xf>
    <xf numFmtId="170" fontId="9" fillId="7" borderId="9" xfId="15" applyNumberFormat="1" applyFont="1" applyFill="1" applyBorder="1" applyAlignment="1">
      <alignment horizontal="right" vertical="center" wrapText="1"/>
    </xf>
    <xf numFmtId="10" fontId="14" fillId="0" borderId="10" xfId="0" applyNumberFormat="1" applyFont="1" applyBorder="1" applyAlignment="1">
      <alignment vertical="center" wrapText="1"/>
    </xf>
    <xf numFmtId="171" fontId="8" fillId="7" borderId="9" xfId="15" applyNumberFormat="1" applyFont="1" applyFill="1" applyBorder="1" applyAlignment="1">
      <alignment horizontal="right" vertical="center" wrapText="1"/>
    </xf>
    <xf numFmtId="3" fontId="10" fillId="0" borderId="11" xfId="0" applyNumberFormat="1" applyFont="1" applyBorder="1" applyAlignment="1">
      <alignment horizontal="right" vertical="center" wrapText="1"/>
    </xf>
    <xf numFmtId="172" fontId="8" fillId="7" borderId="9" xfId="15" applyNumberFormat="1" applyFont="1" applyFill="1" applyBorder="1" applyAlignment="1">
      <alignment horizontal="right" vertical="center" wrapText="1"/>
    </xf>
    <xf numFmtId="170" fontId="37" fillId="16" borderId="9" xfId="15" applyNumberFormat="1" applyFont="1" applyFill="1" applyBorder="1" applyAlignment="1">
      <alignment horizontal="right" vertical="center" wrapText="1"/>
    </xf>
    <xf numFmtId="172" fontId="37" fillId="16" borderId="0" xfId="2" applyNumberFormat="1" applyFont="1" applyFill="1" applyBorder="1" applyAlignment="1">
      <alignment horizontal="right" vertical="center" wrapText="1"/>
      <protection locked="0"/>
    </xf>
    <xf numFmtId="43" fontId="8" fillId="4" borderId="10" xfId="19" applyFont="1" applyFill="1" applyBorder="1" applyAlignment="1">
      <alignment horizontal="right" vertical="center" wrapText="1"/>
    </xf>
    <xf numFmtId="4" fontId="37" fillId="16" borderId="10" xfId="0" applyNumberFormat="1" applyFont="1" applyFill="1" applyBorder="1" applyAlignment="1">
      <alignment vertical="center"/>
    </xf>
    <xf numFmtId="3" fontId="9" fillId="0" borderId="19" xfId="19" applyNumberFormat="1" applyFont="1" applyBorder="1" applyAlignment="1">
      <alignment horizontal="right" vertical="center"/>
    </xf>
    <xf numFmtId="173" fontId="9" fillId="0" borderId="10" xfId="19" applyNumberFormat="1" applyFont="1" applyBorder="1" applyAlignment="1">
      <alignment horizontal="right" vertical="center" wrapText="1"/>
    </xf>
    <xf numFmtId="173" fontId="9" fillId="0" borderId="10" xfId="19" applyNumberFormat="1" applyFont="1" applyBorder="1" applyAlignment="1">
      <alignment vertical="center" wrapText="1"/>
    </xf>
    <xf numFmtId="3" fontId="8" fillId="0" borderId="19" xfId="19" applyNumberFormat="1" applyFont="1" applyBorder="1" applyAlignment="1">
      <alignment vertical="center" wrapText="1"/>
    </xf>
    <xf numFmtId="173" fontId="8" fillId="0" borderId="10" xfId="19" applyNumberFormat="1" applyFont="1" applyBorder="1" applyAlignment="1">
      <alignment horizontal="right" vertical="center" wrapText="1"/>
    </xf>
    <xf numFmtId="173" fontId="8" fillId="0" borderId="10" xfId="19" applyNumberFormat="1" applyFont="1" applyBorder="1" applyAlignment="1">
      <alignment vertical="center" wrapText="1"/>
    </xf>
    <xf numFmtId="173" fontId="8" fillId="0" borderId="19" xfId="19" applyNumberFormat="1" applyFont="1" applyBorder="1" applyAlignment="1">
      <alignment vertical="center" wrapText="1"/>
    </xf>
    <xf numFmtId="3" fontId="9" fillId="0" borderId="19" xfId="19" applyNumberFormat="1" applyFont="1" applyBorder="1" applyAlignment="1">
      <alignment vertical="center" wrapText="1"/>
    </xf>
    <xf numFmtId="173" fontId="9" fillId="0" borderId="19" xfId="19" applyNumberFormat="1" applyFont="1" applyBorder="1" applyAlignment="1">
      <alignment vertical="center" wrapText="1"/>
    </xf>
    <xf numFmtId="173" fontId="9" fillId="0" borderId="10" xfId="19" applyNumberFormat="1" applyFont="1" applyFill="1" applyBorder="1" applyAlignment="1">
      <alignment horizontal="right" vertical="center" wrapText="1"/>
    </xf>
    <xf numFmtId="3" fontId="9" fillId="0" borderId="19" xfId="0" applyNumberFormat="1" applyFont="1" applyBorder="1" applyAlignment="1">
      <alignment vertical="center" wrapText="1"/>
    </xf>
    <xf numFmtId="43" fontId="9" fillId="0" borderId="10" xfId="19" applyFont="1" applyBorder="1" applyAlignment="1">
      <alignment horizontal="right" vertical="center" wrapText="1"/>
    </xf>
    <xf numFmtId="43" fontId="9" fillId="0" borderId="19" xfId="19" applyFont="1" applyBorder="1" applyAlignment="1">
      <alignment horizontal="right" vertical="center" wrapText="1"/>
    </xf>
    <xf numFmtId="173" fontId="8" fillId="0" borderId="19" xfId="19" applyNumberFormat="1" applyFont="1" applyBorder="1" applyAlignment="1">
      <alignment horizontal="right" vertical="center" wrapText="1"/>
    </xf>
    <xf numFmtId="173" fontId="8" fillId="0" borderId="19" xfId="19" applyNumberFormat="1" applyFont="1" applyFill="1" applyBorder="1" applyAlignment="1">
      <alignment horizontal="right" vertical="center" wrapText="1"/>
    </xf>
    <xf numFmtId="173" fontId="8" fillId="0" borderId="10" xfId="19" applyNumberFormat="1" applyFont="1" applyFill="1" applyBorder="1" applyAlignment="1">
      <alignment horizontal="right" vertical="center" wrapText="1"/>
    </xf>
    <xf numFmtId="173" fontId="9" fillId="0" borderId="19" xfId="19" applyNumberFormat="1" applyFont="1" applyBorder="1" applyAlignment="1">
      <alignment horizontal="right" vertical="center" wrapText="1"/>
    </xf>
    <xf numFmtId="173" fontId="9" fillId="0" borderId="10" xfId="19" quotePrefix="1" applyNumberFormat="1" applyFont="1" applyFill="1" applyBorder="1" applyAlignment="1">
      <alignment horizontal="right" vertical="center" wrapText="1"/>
    </xf>
    <xf numFmtId="173" fontId="9" fillId="0" borderId="19" xfId="19" quotePrefix="1" applyNumberFormat="1" applyFont="1" applyFill="1" applyBorder="1" applyAlignment="1">
      <alignment horizontal="right" vertical="center" wrapText="1"/>
    </xf>
    <xf numFmtId="173" fontId="9" fillId="0" borderId="10" xfId="19" quotePrefix="1" applyNumberFormat="1" applyFont="1" applyBorder="1" applyAlignment="1">
      <alignment horizontal="right" vertical="center" wrapText="1"/>
    </xf>
    <xf numFmtId="173" fontId="9" fillId="0" borderId="19" xfId="19" quotePrefix="1" applyNumberFormat="1" applyFont="1" applyBorder="1" applyAlignment="1">
      <alignment horizontal="right" vertical="center" wrapText="1"/>
    </xf>
    <xf numFmtId="43" fontId="9" fillId="0" borderId="10" xfId="19" quotePrefix="1" applyFont="1" applyBorder="1" applyAlignment="1">
      <alignment horizontal="right" vertical="center" wrapText="1"/>
    </xf>
    <xf numFmtId="173" fontId="9" fillId="3" borderId="10" xfId="19" applyNumberFormat="1" applyFont="1" applyFill="1" applyBorder="1" applyAlignment="1">
      <alignment horizontal="right" vertical="center" wrapText="1"/>
    </xf>
    <xf numFmtId="173" fontId="37" fillId="16" borderId="10" xfId="19" applyNumberFormat="1" applyFont="1" applyFill="1" applyBorder="1" applyAlignment="1">
      <alignment horizontal="right" vertical="center" wrapText="1"/>
    </xf>
    <xf numFmtId="173" fontId="10" fillId="0" borderId="9" xfId="19" applyNumberFormat="1" applyFont="1" applyBorder="1" applyAlignment="1">
      <alignment horizontal="right" vertical="center" wrapText="1"/>
    </xf>
    <xf numFmtId="173" fontId="10" fillId="0" borderId="10" xfId="19" applyNumberFormat="1" applyFont="1" applyBorder="1" applyAlignment="1">
      <alignment horizontal="right" vertical="center" wrapText="1"/>
    </xf>
    <xf numFmtId="173" fontId="14" fillId="0" borderId="10" xfId="19" applyNumberFormat="1" applyFont="1" applyBorder="1" applyAlignment="1">
      <alignment horizontal="right" vertical="center" wrapText="1"/>
    </xf>
    <xf numFmtId="173" fontId="14" fillId="0" borderId="0" xfId="19" applyNumberFormat="1" applyFont="1" applyAlignment="1">
      <alignment horizontal="right" vertical="center" wrapText="1"/>
    </xf>
    <xf numFmtId="173" fontId="10" fillId="0" borderId="0" xfId="19" applyNumberFormat="1" applyFont="1" applyAlignment="1">
      <alignment horizontal="right" vertical="center" wrapText="1"/>
    </xf>
    <xf numFmtId="173" fontId="37" fillId="16" borderId="0" xfId="19" applyNumberFormat="1" applyFont="1" applyFill="1" applyAlignment="1">
      <alignment horizontal="right" vertical="center" wrapText="1"/>
    </xf>
    <xf numFmtId="173" fontId="8" fillId="0" borderId="0" xfId="19" applyNumberFormat="1" applyFont="1" applyAlignment="1">
      <alignment horizontal="right" vertical="center" wrapText="1"/>
    </xf>
    <xf numFmtId="173" fontId="9" fillId="0" borderId="0" xfId="19" applyNumberFormat="1" applyFont="1" applyAlignment="1">
      <alignment horizontal="right" vertical="center" wrapText="1"/>
    </xf>
    <xf numFmtId="173" fontId="17" fillId="0" borderId="10" xfId="19" applyNumberFormat="1" applyFont="1" applyBorder="1" applyAlignment="1">
      <alignment horizontal="right" vertical="center" wrapText="1"/>
    </xf>
    <xf numFmtId="173" fontId="13" fillId="0" borderId="10" xfId="19" applyNumberFormat="1" applyFont="1" applyBorder="1" applyAlignment="1">
      <alignment horizontal="right" vertical="center" wrapText="1"/>
    </xf>
    <xf numFmtId="173" fontId="14" fillId="0" borderId="10" xfId="19" applyNumberFormat="1" applyFont="1" applyBorder="1" applyAlignment="1">
      <alignment vertical="center" wrapText="1"/>
    </xf>
    <xf numFmtId="173" fontId="14" fillId="0" borderId="10" xfId="19" applyNumberFormat="1" applyFont="1" applyBorder="1" applyAlignment="1">
      <alignment vertical="center"/>
    </xf>
    <xf numFmtId="3" fontId="14" fillId="0" borderId="10" xfId="19" applyNumberFormat="1" applyFont="1" applyBorder="1" applyAlignment="1">
      <alignment vertical="center"/>
    </xf>
    <xf numFmtId="1" fontId="14" fillId="0" borderId="10" xfId="19" applyNumberFormat="1" applyFont="1" applyBorder="1" applyAlignment="1">
      <alignment vertical="center"/>
    </xf>
    <xf numFmtId="1" fontId="10" fillId="0" borderId="10" xfId="19" applyNumberFormat="1" applyFont="1" applyBorder="1" applyAlignment="1">
      <alignment horizontal="right" vertical="center"/>
    </xf>
    <xf numFmtId="3" fontId="10" fillId="0" borderId="10" xfId="19" applyNumberFormat="1" applyFont="1" applyBorder="1" applyAlignment="1">
      <alignment horizontal="right" vertical="center"/>
    </xf>
    <xf numFmtId="173" fontId="14" fillId="0" borderId="10" xfId="19" applyNumberFormat="1" applyFont="1" applyBorder="1" applyAlignment="1">
      <alignment horizontal="right" vertical="center"/>
    </xf>
    <xf numFmtId="3" fontId="37" fillId="16" borderId="10" xfId="19" applyNumberFormat="1" applyFont="1" applyFill="1" applyBorder="1" applyAlignment="1">
      <alignment horizontal="right" vertical="center" wrapText="1"/>
    </xf>
    <xf numFmtId="3" fontId="37" fillId="16" borderId="10" xfId="19" applyNumberFormat="1" applyFont="1" applyFill="1" applyBorder="1" applyAlignment="1">
      <alignment horizontal="right" vertical="center"/>
    </xf>
    <xf numFmtId="173" fontId="8" fillId="0" borderId="9" xfId="19" applyNumberFormat="1" applyFont="1" applyBorder="1" applyAlignment="1">
      <alignment horizontal="right" vertical="center" wrapText="1"/>
    </xf>
    <xf numFmtId="173" fontId="10" fillId="3" borderId="10" xfId="19" applyNumberFormat="1" applyFont="1" applyFill="1" applyBorder="1" applyAlignment="1">
      <alignment horizontal="right" vertical="center" wrapText="1"/>
    </xf>
    <xf numFmtId="167" fontId="8" fillId="0" borderId="9" xfId="15" applyFont="1" applyFill="1" applyBorder="1" applyAlignment="1">
      <alignment horizontal="right" vertical="center" wrapText="1"/>
    </xf>
    <xf numFmtId="167" fontId="8" fillId="7" borderId="9" xfId="15" applyFont="1" applyFill="1" applyBorder="1" applyAlignment="1">
      <alignment horizontal="right" vertical="center" wrapText="1"/>
    </xf>
    <xf numFmtId="3" fontId="8" fillId="3" borderId="10" xfId="0" applyNumberFormat="1" applyFont="1" applyFill="1" applyBorder="1" applyAlignment="1">
      <alignment vertical="center" wrapText="1"/>
    </xf>
    <xf numFmtId="170" fontId="8" fillId="0" borderId="10" xfId="15" applyNumberFormat="1" applyFont="1" applyFill="1" applyBorder="1" applyAlignment="1">
      <alignment horizontal="right" vertical="center" wrapText="1"/>
    </xf>
    <xf numFmtId="170" fontId="9" fillId="0" borderId="10" xfId="15" applyNumberFormat="1" applyFont="1" applyFill="1" applyBorder="1" applyAlignment="1">
      <alignment horizontal="right" vertical="center" wrapText="1"/>
    </xf>
    <xf numFmtId="3" fontId="8" fillId="3" borderId="10" xfId="0" applyNumberFormat="1" applyFont="1" applyFill="1" applyBorder="1" applyAlignment="1">
      <alignment horizontal="right" vertical="center" wrapText="1"/>
    </xf>
    <xf numFmtId="174" fontId="8" fillId="7" borderId="9" xfId="15" applyNumberFormat="1" applyFont="1" applyFill="1" applyBorder="1" applyAlignment="1">
      <alignment horizontal="right" vertical="center" wrapText="1"/>
    </xf>
    <xf numFmtId="170" fontId="17" fillId="7" borderId="10" xfId="15" applyNumberFormat="1" applyFont="1" applyFill="1" applyBorder="1" applyAlignment="1">
      <alignment horizontal="right" vertical="center" wrapText="1"/>
    </xf>
    <xf numFmtId="170" fontId="13" fillId="7" borderId="10" xfId="15" applyNumberFormat="1" applyFont="1" applyFill="1" applyBorder="1" applyAlignment="1">
      <alignment horizontal="right" vertical="center" wrapText="1"/>
    </xf>
    <xf numFmtId="170" fontId="37" fillId="16" borderId="10" xfId="15" applyNumberFormat="1" applyFont="1" applyFill="1" applyBorder="1" applyAlignment="1">
      <alignment horizontal="right" vertical="center" wrapText="1"/>
    </xf>
    <xf numFmtId="170" fontId="8" fillId="7" borderId="24" xfId="15" applyNumberFormat="1" applyFont="1" applyFill="1" applyBorder="1" applyAlignment="1">
      <alignment horizontal="right" vertical="center" wrapText="1"/>
    </xf>
    <xf numFmtId="167" fontId="8" fillId="7" borderId="24" xfId="15" applyFont="1" applyFill="1" applyBorder="1" applyAlignment="1">
      <alignment horizontal="right" vertical="center" wrapText="1"/>
    </xf>
    <xf numFmtId="43" fontId="37" fillId="16" borderId="10" xfId="19" applyFont="1" applyFill="1" applyBorder="1" applyAlignment="1">
      <alignment horizontal="right" vertical="center" wrapText="1"/>
    </xf>
    <xf numFmtId="10" fontId="8" fillId="7" borderId="10" xfId="15" applyNumberFormat="1" applyFont="1" applyFill="1" applyBorder="1" applyAlignment="1">
      <alignment horizontal="right" vertical="center" wrapText="1"/>
    </xf>
    <xf numFmtId="170" fontId="9" fillId="7" borderId="5" xfId="14" applyNumberFormat="1" applyFont="1" applyFill="1" applyBorder="1" applyAlignment="1">
      <alignment horizontal="right" vertical="center" wrapText="1"/>
    </xf>
    <xf numFmtId="2" fontId="17" fillId="7" borderId="5" xfId="14" applyNumberFormat="1" applyFont="1" applyFill="1" applyBorder="1" applyAlignment="1">
      <alignment horizontal="right" vertical="center" wrapText="1"/>
    </xf>
    <xf numFmtId="3" fontId="17" fillId="7" borderId="5" xfId="14" applyNumberFormat="1" applyFont="1" applyFill="1" applyBorder="1" applyAlignment="1">
      <alignment horizontal="right" vertical="center" wrapText="1"/>
    </xf>
    <xf numFmtId="2" fontId="37" fillId="16" borderId="0" xfId="14" applyNumberFormat="1" applyFont="1" applyFill="1" applyAlignment="1">
      <alignment horizontal="right" vertical="center" wrapText="1"/>
    </xf>
    <xf numFmtId="174" fontId="9" fillId="7" borderId="9" xfId="15" applyNumberFormat="1" applyFont="1" applyFill="1" applyBorder="1" applyAlignment="1">
      <alignment horizontal="right" vertical="center" wrapText="1"/>
    </xf>
    <xf numFmtId="0" fontId="22" fillId="11" borderId="2" xfId="5" applyFont="1" applyFill="1" applyBorder="1" applyAlignment="1">
      <alignment horizontal="left" vertical="center"/>
    </xf>
    <xf numFmtId="0" fontId="22" fillId="11" borderId="3" xfId="5" applyFont="1" applyFill="1" applyBorder="1" applyAlignment="1">
      <alignment horizontal="left" vertical="center"/>
    </xf>
    <xf numFmtId="0" fontId="22" fillId="11" borderId="4" xfId="5" applyFont="1" applyFill="1" applyBorder="1" applyAlignment="1">
      <alignment horizontal="left" vertical="center"/>
    </xf>
    <xf numFmtId="0" fontId="22" fillId="11" borderId="2" xfId="5" applyFont="1" applyFill="1" applyBorder="1" applyAlignment="1">
      <alignment horizontal="left" vertical="center" wrapText="1"/>
    </xf>
    <xf numFmtId="0" fontId="22" fillId="11" borderId="3" xfId="5" applyFont="1" applyFill="1" applyBorder="1" applyAlignment="1">
      <alignment horizontal="left" vertical="center" wrapText="1"/>
    </xf>
    <xf numFmtId="0" fontId="22" fillId="11" borderId="4" xfId="5" applyFont="1" applyFill="1" applyBorder="1" applyAlignment="1">
      <alignment horizontal="left" vertical="center" wrapText="1"/>
    </xf>
    <xf numFmtId="0" fontId="10" fillId="0" borderId="0" xfId="0" applyFont="1" applyAlignment="1">
      <alignment horizontal="center" vertical="center" wrapText="1"/>
    </xf>
    <xf numFmtId="0" fontId="10" fillId="0" borderId="10" xfId="0" applyFont="1" applyBorder="1" applyAlignment="1">
      <alignment horizontal="center" vertical="center" wrapText="1"/>
    </xf>
    <xf numFmtId="0" fontId="37" fillId="14" borderId="0" xfId="0" applyFont="1" applyFill="1" applyAlignment="1">
      <alignment horizontal="left"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37" fillId="14" borderId="0" xfId="0" applyFont="1" applyFill="1" applyAlignment="1">
      <alignment horizontal="left" vertical="center" wrapText="1"/>
    </xf>
    <xf numFmtId="0" fontId="8" fillId="0" borderId="10" xfId="0" applyFont="1" applyBorder="1" applyAlignment="1">
      <alignment horizontal="center" vertical="center"/>
    </xf>
    <xf numFmtId="0" fontId="8" fillId="0" borderId="0" xfId="0" applyFont="1" applyAlignment="1">
      <alignment horizontal="left" vertical="center" wrapText="1"/>
    </xf>
    <xf numFmtId="0" fontId="37" fillId="14" borderId="9" xfId="0" applyFont="1" applyFill="1" applyBorder="1" applyAlignment="1">
      <alignment horizontal="left" vertical="center"/>
    </xf>
    <xf numFmtId="0" fontId="9" fillId="2" borderId="10" xfId="0" applyFont="1" applyFill="1" applyBorder="1" applyAlignment="1">
      <alignment horizontal="left" vertical="center" wrapText="1"/>
    </xf>
    <xf numFmtId="0" fontId="8" fillId="0" borderId="11" xfId="0" applyFont="1" applyBorder="1" applyAlignment="1">
      <alignment horizontal="center"/>
    </xf>
    <xf numFmtId="0" fontId="8" fillId="0" borderId="9" xfId="0" applyFont="1" applyBorder="1" applyAlignment="1">
      <alignment horizontal="center"/>
    </xf>
    <xf numFmtId="0" fontId="17" fillId="2" borderId="10" xfId="0" applyFont="1" applyFill="1" applyBorder="1" applyAlignment="1">
      <alignment horizontal="left" vertical="center" wrapText="1"/>
    </xf>
    <xf numFmtId="0" fontId="10" fillId="0" borderId="10" xfId="0" applyFont="1" applyBorder="1" applyAlignment="1">
      <alignment horizontal="right" vertical="center" wrapText="1"/>
    </xf>
    <xf numFmtId="0" fontId="8" fillId="0" borderId="0" xfId="0" applyFont="1" applyAlignment="1">
      <alignment horizontal="center"/>
    </xf>
    <xf numFmtId="0" fontId="8" fillId="4" borderId="10" xfId="0" applyFont="1" applyFill="1" applyBorder="1" applyAlignment="1">
      <alignment horizontal="right" vertical="center" wrapText="1"/>
    </xf>
    <xf numFmtId="0" fontId="8"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37" fillId="14" borderId="0" xfId="0" applyFont="1" applyFill="1" applyAlignment="1">
      <alignment horizontal="left"/>
    </xf>
    <xf numFmtId="0" fontId="8" fillId="0" borderId="10" xfId="0" applyFont="1" applyBorder="1" applyAlignment="1">
      <alignment horizontal="center"/>
    </xf>
    <xf numFmtId="0" fontId="16" fillId="0" borderId="0" xfId="8" applyFont="1" applyAlignment="1">
      <alignment horizontal="left" wrapText="1"/>
    </xf>
    <xf numFmtId="0" fontId="40" fillId="14" borderId="0" xfId="8" applyFont="1" applyFill="1" applyAlignment="1">
      <alignment horizontal="left" vertical="center" wrapText="1"/>
    </xf>
    <xf numFmtId="0" fontId="9" fillId="3" borderId="10" xfId="0" applyFont="1" applyFill="1" applyBorder="1" applyAlignment="1">
      <alignment vertical="center" wrapText="1"/>
    </xf>
    <xf numFmtId="0" fontId="8" fillId="3" borderId="11"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9" fillId="3" borderId="10" xfId="0" applyFont="1" applyFill="1" applyBorder="1" applyAlignment="1">
      <alignment vertical="center" wrapText="1"/>
    </xf>
    <xf numFmtId="0" fontId="10" fillId="4" borderId="10" xfId="0" applyFont="1" applyFill="1" applyBorder="1" applyAlignment="1">
      <alignment horizontal="center" vertical="center" wrapText="1"/>
    </xf>
    <xf numFmtId="0" fontId="8" fillId="3" borderId="10" xfId="0" applyFont="1" applyFill="1" applyBorder="1" applyAlignment="1">
      <alignment vertical="center" wrapText="1"/>
    </xf>
    <xf numFmtId="0" fontId="8" fillId="0" borderId="10" xfId="0" applyFont="1" applyBorder="1" applyAlignment="1">
      <alignment horizontal="center" vertical="center" wrapText="1"/>
    </xf>
    <xf numFmtId="165" fontId="8" fillId="3" borderId="11" xfId="0" applyNumberFormat="1" applyFont="1" applyFill="1" applyBorder="1" applyAlignment="1">
      <alignment horizontal="center" vertical="center" wrapText="1"/>
    </xf>
    <xf numFmtId="165" fontId="8" fillId="3" borderId="0" xfId="0" applyNumberFormat="1" applyFont="1" applyFill="1" applyAlignment="1">
      <alignment horizontal="center" vertical="center" wrapText="1"/>
    </xf>
    <xf numFmtId="165" fontId="8" fillId="3" borderId="9" xfId="0" applyNumberFormat="1" applyFont="1" applyFill="1" applyBorder="1" applyAlignment="1">
      <alignment horizontal="center" vertical="center" wrapText="1"/>
    </xf>
    <xf numFmtId="165" fontId="9" fillId="3" borderId="11" xfId="0" applyNumberFormat="1" applyFont="1" applyFill="1" applyBorder="1" applyAlignment="1">
      <alignment horizontal="center" vertical="center" wrapText="1"/>
    </xf>
    <xf numFmtId="165" fontId="9" fillId="3" borderId="9" xfId="0" applyNumberFormat="1" applyFont="1" applyFill="1" applyBorder="1" applyAlignment="1">
      <alignment horizontal="center" vertical="center" wrapText="1"/>
    </xf>
    <xf numFmtId="165" fontId="9" fillId="3" borderId="11" xfId="0" applyNumberFormat="1" applyFont="1" applyFill="1" applyBorder="1" applyAlignment="1">
      <alignment horizontal="center" vertical="center"/>
    </xf>
    <xf numFmtId="165" fontId="9" fillId="3" borderId="0" xfId="0" applyNumberFormat="1" applyFont="1" applyFill="1" applyAlignment="1">
      <alignment horizontal="center" vertical="center"/>
    </xf>
    <xf numFmtId="165" fontId="9" fillId="3" borderId="9" xfId="0" applyNumberFormat="1" applyFont="1" applyFill="1" applyBorder="1" applyAlignment="1">
      <alignment horizontal="center" vertical="center"/>
    </xf>
    <xf numFmtId="0" fontId="37" fillId="0" borderId="0" xfId="0" applyFont="1" applyAlignment="1">
      <alignment horizontal="center" vertical="center"/>
    </xf>
    <xf numFmtId="0" fontId="37" fillId="0" borderId="9" xfId="0" applyFont="1" applyBorder="1" applyAlignment="1">
      <alignment horizontal="center" vertical="center"/>
    </xf>
    <xf numFmtId="0" fontId="13" fillId="0" borderId="9" xfId="0" applyFont="1" applyBorder="1" applyAlignment="1">
      <alignment horizontal="center" vertical="center"/>
    </xf>
    <xf numFmtId="0" fontId="13" fillId="0" borderId="32" xfId="0" applyFont="1" applyBorder="1" applyAlignment="1">
      <alignment horizontal="center" vertical="center"/>
    </xf>
    <xf numFmtId="0" fontId="8" fillId="0" borderId="10" xfId="0" applyFont="1" applyBorder="1" applyAlignment="1">
      <alignment horizontal="right" vertical="center" wrapText="1"/>
    </xf>
    <xf numFmtId="165" fontId="8" fillId="3" borderId="10" xfId="0" applyNumberFormat="1" applyFont="1" applyFill="1" applyBorder="1" applyAlignment="1">
      <alignment horizontal="center" vertical="center"/>
    </xf>
    <xf numFmtId="0" fontId="8" fillId="0" borderId="19" xfId="0" applyFont="1" applyBorder="1" applyAlignment="1">
      <alignment horizontal="right" vertical="center" wrapText="1"/>
    </xf>
    <xf numFmtId="173" fontId="8" fillId="3" borderId="11" xfId="19" applyNumberFormat="1" applyFont="1" applyFill="1" applyBorder="1" applyAlignment="1">
      <alignment horizontal="center" vertical="center" wrapText="1"/>
    </xf>
    <xf numFmtId="173" fontId="8" fillId="3" borderId="0" xfId="19" applyNumberFormat="1" applyFont="1" applyFill="1" applyAlignment="1">
      <alignment horizontal="center" vertical="center" wrapText="1"/>
    </xf>
    <xf numFmtId="173" fontId="8" fillId="3" borderId="9" xfId="19" applyNumberFormat="1"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0" xfId="0" applyFont="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right" vertical="center" wrapText="1"/>
    </xf>
    <xf numFmtId="0" fontId="8" fillId="0" borderId="0" xfId="0" applyFont="1" applyAlignment="1">
      <alignment horizontal="right" vertical="center" wrapText="1"/>
    </xf>
    <xf numFmtId="0" fontId="8" fillId="0" borderId="9" xfId="0" applyFont="1" applyBorder="1" applyAlignment="1">
      <alignment horizontal="right" vertical="center" wrapText="1"/>
    </xf>
    <xf numFmtId="0" fontId="10" fillId="0" borderId="31" xfId="0" applyFont="1" applyBorder="1" applyAlignment="1">
      <alignment horizontal="center" vertical="center" wrapText="1"/>
    </xf>
    <xf numFmtId="0" fontId="8" fillId="0" borderId="10" xfId="0" applyFont="1" applyBorder="1" applyAlignment="1">
      <alignment horizontal="left" vertical="center" wrapText="1"/>
    </xf>
    <xf numFmtId="0" fontId="8" fillId="0" borderId="0" xfId="0" applyFont="1" applyAlignment="1">
      <alignment vertical="center" wrapText="1"/>
    </xf>
    <xf numFmtId="0" fontId="8" fillId="7" borderId="0" xfId="0" applyFont="1" applyFill="1" applyAlignment="1">
      <alignment horizontal="center" vertical="center" wrapText="1"/>
    </xf>
    <xf numFmtId="0" fontId="8" fillId="7" borderId="9" xfId="0" applyFont="1" applyFill="1" applyBorder="1" applyAlignment="1">
      <alignment horizontal="center" vertical="center" wrapText="1"/>
    </xf>
    <xf numFmtId="173" fontId="14" fillId="3" borderId="11" xfId="19" applyNumberFormat="1" applyFont="1" applyFill="1" applyBorder="1" applyAlignment="1">
      <alignment horizontal="right" vertical="center" wrapText="1"/>
    </xf>
    <xf numFmtId="173" fontId="14" fillId="3" borderId="0" xfId="19" applyNumberFormat="1" applyFont="1" applyFill="1" applyAlignment="1">
      <alignment horizontal="right" vertical="center" wrapText="1"/>
    </xf>
    <xf numFmtId="0" fontId="52" fillId="0" borderId="11" xfId="0" applyFont="1" applyBorder="1" applyAlignment="1">
      <alignment horizontal="right" vertical="center" wrapText="1"/>
    </xf>
    <xf numFmtId="0" fontId="52" fillId="0" borderId="0" xfId="0" applyFont="1" applyAlignment="1">
      <alignment horizontal="right" vertical="center" wrapText="1"/>
    </xf>
    <xf numFmtId="0" fontId="52" fillId="0" borderId="9" xfId="0" applyFont="1" applyBorder="1" applyAlignment="1">
      <alignment horizontal="right" vertical="center" wrapText="1"/>
    </xf>
    <xf numFmtId="0" fontId="20" fillId="0" borderId="0" xfId="0" applyFont="1" applyAlignment="1">
      <alignment horizontal="center" vertical="center"/>
    </xf>
    <xf numFmtId="0" fontId="20" fillId="0" borderId="9" xfId="0" applyFont="1" applyBorder="1" applyAlignment="1">
      <alignment horizontal="center" vertical="center"/>
    </xf>
    <xf numFmtId="0" fontId="37" fillId="14" borderId="0" xfId="0" applyFont="1" applyFill="1" applyAlignment="1">
      <alignment vertical="center"/>
    </xf>
    <xf numFmtId="0" fontId="13" fillId="0" borderId="0" xfId="0" applyFont="1" applyAlignment="1">
      <alignment horizontal="center" vertical="center"/>
    </xf>
    <xf numFmtId="0" fontId="8" fillId="7" borderId="9" xfId="0" applyFont="1" applyFill="1" applyBorder="1" applyAlignment="1">
      <alignment vertical="center" wrapText="1"/>
    </xf>
    <xf numFmtId="0" fontId="8" fillId="7" borderId="10" xfId="0" applyFont="1" applyFill="1" applyBorder="1" applyAlignment="1">
      <alignment vertical="center" wrapText="1"/>
    </xf>
    <xf numFmtId="0" fontId="8" fillId="7" borderId="10" xfId="0" applyFont="1" applyFill="1" applyBorder="1" applyAlignment="1">
      <alignment horizontal="center" vertical="center" wrapText="1"/>
    </xf>
    <xf numFmtId="0" fontId="8" fillId="0" borderId="10" xfId="0" applyFont="1" applyBorder="1" applyAlignment="1">
      <alignment horizontal="right" vertical="top" wrapText="1"/>
    </xf>
    <xf numFmtId="0" fontId="10" fillId="7" borderId="11" xfId="0" applyFont="1" applyFill="1" applyBorder="1" applyAlignment="1">
      <alignment horizontal="left" vertical="center" wrapText="1"/>
    </xf>
    <xf numFmtId="0" fontId="10" fillId="7" borderId="11" xfId="0" applyFont="1" applyFill="1" applyBorder="1" applyAlignment="1">
      <alignment horizontal="center" vertical="center" wrapText="1"/>
    </xf>
    <xf numFmtId="0" fontId="10" fillId="7" borderId="10" xfId="0" applyFont="1" applyFill="1" applyBorder="1" applyAlignment="1">
      <alignment horizontal="right" vertical="center" wrapText="1"/>
    </xf>
    <xf numFmtId="0" fontId="10" fillId="7" borderId="0" xfId="0" applyFont="1" applyFill="1" applyAlignment="1">
      <alignment horizontal="center" vertical="center" wrapText="1"/>
    </xf>
    <xf numFmtId="0" fontId="10" fillId="7" borderId="9" xfId="0" applyFont="1" applyFill="1" applyBorder="1" applyAlignment="1">
      <alignment horizontal="center" vertical="center" wrapText="1"/>
    </xf>
    <xf numFmtId="0" fontId="10" fillId="7" borderId="11" xfId="0" applyFont="1" applyFill="1" applyBorder="1" applyAlignment="1">
      <alignment horizontal="right" vertical="center" wrapText="1"/>
    </xf>
    <xf numFmtId="0" fontId="10" fillId="7" borderId="9" xfId="0" applyFont="1" applyFill="1" applyBorder="1" applyAlignment="1">
      <alignment horizontal="right" vertical="center" wrapText="1"/>
    </xf>
    <xf numFmtId="0" fontId="13" fillId="0" borderId="10" xfId="0" applyFont="1" applyBorder="1" applyAlignment="1">
      <alignment horizontal="center"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10" xfId="0" applyFont="1" applyBorder="1" applyAlignment="1">
      <alignment horizontal="center" vertical="center" wrapText="1"/>
    </xf>
    <xf numFmtId="9" fontId="17" fillId="0" borderId="10" xfId="0" applyNumberFormat="1" applyFont="1" applyBorder="1" applyAlignment="1">
      <alignment horizontal="right" vertical="center" wrapText="1"/>
    </xf>
    <xf numFmtId="9" fontId="13" fillId="0" borderId="10" xfId="0" applyNumberFormat="1" applyFont="1" applyBorder="1" applyAlignment="1">
      <alignment horizontal="right" vertical="center" wrapText="1"/>
    </xf>
    <xf numFmtId="0" fontId="9" fillId="7" borderId="9"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9" fillId="7" borderId="9" xfId="0" applyFont="1" applyFill="1" applyBorder="1" applyAlignment="1">
      <alignment horizontal="left" vertical="center" wrapText="1"/>
    </xf>
    <xf numFmtId="0" fontId="9" fillId="7" borderId="10" xfId="0" applyFont="1" applyFill="1" applyBorder="1" applyAlignment="1">
      <alignment horizontal="left" vertical="center" wrapText="1"/>
    </xf>
    <xf numFmtId="0" fontId="8" fillId="0" borderId="21" xfId="0" applyFont="1" applyBorder="1" applyAlignment="1">
      <alignment horizontal="center" vertical="center" textRotation="90" wrapText="1"/>
    </xf>
    <xf numFmtId="0" fontId="8" fillId="0" borderId="22"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165" fontId="9" fillId="0" borderId="5" xfId="0" applyNumberFormat="1" applyFont="1" applyBorder="1" applyAlignment="1">
      <alignment horizontal="left" vertical="center" wrapText="1"/>
    </xf>
    <xf numFmtId="0" fontId="55" fillId="3" borderId="33" xfId="0" applyFont="1" applyFill="1" applyBorder="1" applyAlignment="1">
      <alignment horizontal="center" vertical="center" wrapText="1"/>
    </xf>
    <xf numFmtId="0" fontId="55" fillId="3" borderId="20" xfId="0" applyFont="1" applyFill="1" applyBorder="1" applyAlignment="1">
      <alignment horizontal="center" vertical="center" wrapText="1"/>
    </xf>
    <xf numFmtId="0" fontId="52" fillId="0" borderId="0" xfId="0" applyFont="1" applyAlignment="1">
      <alignment horizontal="left" vertical="center" wrapText="1"/>
    </xf>
    <xf numFmtId="0" fontId="52" fillId="0" borderId="9" xfId="0" applyFont="1" applyBorder="1" applyAlignment="1">
      <alignment horizontal="left" vertical="center" wrapText="1"/>
    </xf>
    <xf numFmtId="0" fontId="55" fillId="3" borderId="9" xfId="0" applyFont="1" applyFill="1" applyBorder="1" applyAlignment="1">
      <alignment horizontal="center" vertical="center" wrapText="1"/>
    </xf>
    <xf numFmtId="0" fontId="55" fillId="3" borderId="10" xfId="0" applyFont="1" applyFill="1" applyBorder="1" applyAlignment="1">
      <alignment horizontal="center" vertical="center" wrapText="1"/>
    </xf>
    <xf numFmtId="0" fontId="8" fillId="0" borderId="14" xfId="0" applyFont="1" applyBorder="1" applyAlignment="1">
      <alignment horizontal="center" vertical="center" textRotation="90" wrapText="1"/>
    </xf>
    <xf numFmtId="0" fontId="42" fillId="7" borderId="9" xfId="0" applyFont="1" applyFill="1" applyBorder="1" applyAlignment="1">
      <alignment horizontal="right" vertical="center" wrapText="1"/>
    </xf>
    <xf numFmtId="0" fontId="42" fillId="7" borderId="10" xfId="0" applyFont="1" applyFill="1" applyBorder="1" applyAlignment="1">
      <alignment horizontal="right" vertical="center" wrapText="1"/>
    </xf>
    <xf numFmtId="0" fontId="42" fillId="7" borderId="11" xfId="0" applyFont="1" applyFill="1" applyBorder="1" applyAlignment="1">
      <alignment horizontal="right" vertical="center"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7" borderId="9"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8" fillId="7" borderId="10" xfId="0" applyFont="1" applyFill="1" applyBorder="1" applyAlignment="1">
      <alignment horizontal="right" vertical="center" wrapText="1"/>
    </xf>
    <xf numFmtId="0" fontId="8" fillId="0" borderId="25" xfId="0" applyFont="1" applyBorder="1" applyAlignment="1">
      <alignment horizontal="center" vertical="center" textRotation="90"/>
    </xf>
    <xf numFmtId="0" fontId="8" fillId="0" borderId="28" xfId="0" applyFont="1" applyBorder="1" applyAlignment="1">
      <alignment horizontal="center" vertical="center" textRotation="90"/>
    </xf>
    <xf numFmtId="0" fontId="8" fillId="0" borderId="29" xfId="0" applyFont="1" applyBorder="1" applyAlignment="1">
      <alignment horizontal="center" vertical="center" textRotation="90"/>
    </xf>
    <xf numFmtId="0" fontId="9" fillId="2" borderId="12" xfId="0" applyFont="1" applyFill="1" applyBorder="1" applyAlignment="1">
      <alignment horizontal="left" wrapText="1"/>
    </xf>
    <xf numFmtId="0" fontId="8" fillId="0" borderId="9" xfId="0" applyFont="1" applyBorder="1" applyAlignment="1">
      <alignment horizontal="left" vertical="center" wrapText="1"/>
    </xf>
    <xf numFmtId="0" fontId="13" fillId="0" borderId="0" xfId="0" applyFont="1" applyAlignment="1">
      <alignment horizontal="right" vertical="center" wrapText="1"/>
    </xf>
    <xf numFmtId="0" fontId="13" fillId="0" borderId="9" xfId="0" applyFont="1" applyBorder="1" applyAlignment="1">
      <alignment horizontal="right" vertical="center" wrapText="1"/>
    </xf>
    <xf numFmtId="0" fontId="8" fillId="0" borderId="0" xfId="13" applyFont="1" applyAlignment="1">
      <alignment horizontal="center" vertical="center" wrapText="1"/>
    </xf>
    <xf numFmtId="0" fontId="8" fillId="0" borderId="9" xfId="13" applyFont="1" applyBorder="1" applyAlignment="1">
      <alignment horizontal="center" vertical="center" wrapText="1"/>
    </xf>
    <xf numFmtId="165" fontId="8" fillId="3" borderId="11" xfId="13" applyNumberFormat="1" applyFont="1" applyFill="1" applyBorder="1" applyAlignment="1">
      <alignment horizontal="center" vertical="center" wrapText="1"/>
    </xf>
    <xf numFmtId="165" fontId="8" fillId="3" borderId="0" xfId="13" applyNumberFormat="1" applyFont="1" applyFill="1" applyAlignment="1">
      <alignment horizontal="center" vertical="center" wrapText="1"/>
    </xf>
    <xf numFmtId="165" fontId="8" fillId="3" borderId="9" xfId="13" applyNumberFormat="1" applyFont="1" applyFill="1" applyBorder="1" applyAlignment="1">
      <alignment horizontal="center" vertical="center" wrapText="1"/>
    </xf>
    <xf numFmtId="0" fontId="40" fillId="14" borderId="0" xfId="14" applyFont="1" applyFill="1" applyAlignment="1">
      <alignment horizontal="left" vertical="center" wrapText="1"/>
    </xf>
    <xf numFmtId="0" fontId="44" fillId="7" borderId="0" xfId="14" applyFont="1" applyFill="1" applyAlignment="1">
      <alignment horizontal="center" vertical="center" wrapText="1"/>
    </xf>
    <xf numFmtId="0" fontId="44" fillId="7" borderId="12" xfId="14" applyFont="1" applyFill="1" applyBorder="1" applyAlignment="1">
      <alignment horizontal="center" vertical="center" wrapText="1"/>
    </xf>
    <xf numFmtId="0" fontId="8" fillId="7" borderId="0" xfId="14" applyFont="1" applyFill="1" applyAlignment="1">
      <alignment horizontal="left" vertical="center" wrapText="1"/>
    </xf>
    <xf numFmtId="0" fontId="8" fillId="7" borderId="12" xfId="14" applyFont="1" applyFill="1" applyBorder="1" applyAlignment="1">
      <alignment horizontal="left" vertical="center" wrapText="1"/>
    </xf>
    <xf numFmtId="0" fontId="37" fillId="16" borderId="13" xfId="14" applyFont="1" applyFill="1" applyBorder="1" applyAlignment="1">
      <alignment horizontal="left" vertical="center" wrapText="1"/>
    </xf>
    <xf numFmtId="0" fontId="8" fillId="7" borderId="16" xfId="14" applyFont="1" applyFill="1" applyBorder="1" applyAlignment="1">
      <alignment horizontal="center" vertical="center" textRotation="90" wrapText="1"/>
    </xf>
    <xf numFmtId="165" fontId="8" fillId="16" borderId="11" xfId="0" quotePrefix="1" applyNumberFormat="1" applyFont="1" applyFill="1" applyBorder="1" applyAlignment="1">
      <alignment horizontal="center" vertical="center"/>
    </xf>
    <xf numFmtId="165" fontId="8" fillId="16" borderId="9" xfId="0" quotePrefix="1" applyNumberFormat="1" applyFont="1" applyFill="1" applyBorder="1" applyAlignment="1">
      <alignment horizontal="center" vertical="center"/>
    </xf>
    <xf numFmtId="165" fontId="8" fillId="16" borderId="0" xfId="0" quotePrefix="1" applyNumberFormat="1" applyFont="1" applyFill="1" applyAlignment="1">
      <alignment horizontal="center" vertical="center"/>
    </xf>
    <xf numFmtId="0" fontId="51" fillId="0" borderId="0" xfId="0" applyFont="1" applyAlignment="1">
      <alignment horizontal="left" wrapText="1"/>
    </xf>
    <xf numFmtId="0" fontId="8" fillId="0" borderId="9" xfId="0" applyFont="1" applyBorder="1" applyAlignment="1">
      <alignment horizontal="center" vertical="center"/>
    </xf>
    <xf numFmtId="0" fontId="9" fillId="0" borderId="0" xfId="0" applyFont="1" applyAlignment="1">
      <alignment horizontal="right" vertical="center"/>
    </xf>
    <xf numFmtId="0" fontId="9" fillId="0" borderId="9" xfId="0" applyFont="1" applyBorder="1" applyAlignment="1">
      <alignment horizontal="right" vertical="center"/>
    </xf>
    <xf numFmtId="0" fontId="23" fillId="0" borderId="0" xfId="0" applyFont="1" applyAlignment="1">
      <alignment horizontal="center" vertical="center" wrapText="1"/>
    </xf>
    <xf numFmtId="0" fontId="27" fillId="0" borderId="0" xfId="0" applyFont="1" applyAlignment="1">
      <alignment horizontal="center" vertical="center" wrapText="1"/>
    </xf>
    <xf numFmtId="0" fontId="26" fillId="0" borderId="0" xfId="0" applyFont="1" applyAlignment="1">
      <alignment vertical="center" wrapText="1"/>
    </xf>
  </cellXfs>
  <cellStyles count="20">
    <cellStyle name="=C:\WINNT35\SYSTEM32\COMMAND.COM" xfId="1" xr:uid="{00000000-0005-0000-0000-000000000000}"/>
    <cellStyle name="Dziesiętny" xfId="19" builtinId="3"/>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 4" xfId="16" xr:uid="{00000000-0005-0000-0000-000008000000}"/>
    <cellStyle name="Normalny" xfId="0" builtinId="0"/>
    <cellStyle name="Normalny 2" xfId="5" xr:uid="{00000000-0005-0000-0000-00000A000000}"/>
    <cellStyle name="Normalny 2 2" xfId="8" xr:uid="{00000000-0005-0000-0000-00000B000000}"/>
    <cellStyle name="Normalny 2 3" xfId="18" xr:uid="{9D1EFE55-9292-46A4-9EAC-2FEB4B4C01D1}"/>
    <cellStyle name="Normalny 3" xfId="6" xr:uid="{00000000-0005-0000-0000-00000C000000}"/>
    <cellStyle name="Normalny 3 2" xfId="13" xr:uid="{00000000-0005-0000-0000-00000D000000}"/>
    <cellStyle name="Normalny 4" xfId="14" xr:uid="{00000000-0005-0000-0000-00000E000000}"/>
    <cellStyle name="optionalExposure" xfId="2" xr:uid="{00000000-0005-0000-0000-00000F000000}"/>
    <cellStyle name="Procentowy" xfId="17" builtinId="5"/>
    <cellStyle name="Procentowy 2" xfId="11" xr:uid="{00000000-0005-0000-0000-000011000000}"/>
  </cellStyles>
  <dxfs count="3">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externalLinks/externalLink1.xml" Type="http://schemas.openxmlformats.org/officeDocument/2006/relationships/externalLink"/><Relationship Id="rId4" Target="worksheets/sheet4.xml" Type="http://schemas.openxmlformats.org/officeDocument/2006/relationships/worksheet"/><Relationship Id="rId40" Target="externalLinks/externalLink2.xml" Type="http://schemas.openxmlformats.org/officeDocument/2006/relationships/externalLink"/><Relationship Id="rId41" Target="externalLinks/externalLink3.xml" Type="http://schemas.openxmlformats.org/officeDocument/2006/relationships/externalLink"/><Relationship Id="rId42" Target="theme/theme1.xml" Type="http://schemas.openxmlformats.org/officeDocument/2006/relationships/theme"/><Relationship Id="rId43" Target="styles.xml" Type="http://schemas.openxmlformats.org/officeDocument/2006/relationships/styles"/><Relationship Id="rId44" Target="sharedStrings.xml" Type="http://schemas.openxmlformats.org/officeDocument/2006/relationships/sharedStrings"/><Relationship Id="rId45" Target="calcChain.xml" Type="http://schemas.openxmlformats.org/officeDocument/2006/relationships/calcChain"/><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yes"?><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yes"?><Relationships xmlns="http://schemas.openxmlformats.org/package/2006/relationships"><Relationship Id="rId1" Target="../printerSettings/printerSettings28.bin" Type="http://schemas.openxmlformats.org/officeDocument/2006/relationships/printerSettings"/></Relationships>
</file>

<file path=xl/worksheets/_rels/sheet29.xml.rels><?xml version="1.0" encoding="UTF-8" standalone="yes"?><Relationships xmlns="http://schemas.openxmlformats.org/package/2006/relationships"><Relationship Id="rId1" Target="../printerSettings/printerSettings29.bin" Type="http://schemas.openxmlformats.org/officeDocument/2006/relationships/printerSettings"/></Relationships>
</file>

<file path=xl/worksheets/_rels/sheet30.xml.rels><?xml version="1.0" encoding="UTF-8" standalone="yes"?><Relationships xmlns="http://schemas.openxmlformats.org/package/2006/relationships"><Relationship Id="rId1" Target="../printerSettings/printerSettings30.bin" Type="http://schemas.openxmlformats.org/officeDocument/2006/relationships/printerSettings"/></Relationships>
</file>

<file path=xl/worksheets/_rels/sheet31.xml.rels><?xml version="1.0" encoding="UTF-8" standalone="yes"?><Relationships xmlns="http://schemas.openxmlformats.org/package/2006/relationships"><Relationship Id="rId1" Target="../printerSettings/printerSettings31.bin" Type="http://schemas.openxmlformats.org/officeDocument/2006/relationships/printerSettings"/></Relationships>
</file>

<file path=xl/worksheets/_rels/sheet32.xml.rels><?xml version="1.0" encoding="UTF-8" standalone="yes"?><Relationships xmlns="http://schemas.openxmlformats.org/package/2006/relationships"><Relationship Id="rId1" Target="../printerSettings/printerSettings32.bin" Type="http://schemas.openxmlformats.org/officeDocument/2006/relationships/printerSettings"/></Relationships>
</file>

<file path=xl/worksheets/_rels/sheet33.xml.rels><?xml version="1.0" encoding="UTF-8" standalone="yes"?><Relationships xmlns="http://schemas.openxmlformats.org/package/2006/relationships"><Relationship Id="rId1" Target="../printerSettings/printerSettings33.bin" Type="http://schemas.openxmlformats.org/officeDocument/2006/relationships/printerSettings"/></Relationships>
</file>

<file path=xl/worksheets/_rels/sheet34.xml.rels><?xml version="1.0" encoding="UTF-8" standalone="yes"?><Relationships xmlns="http://schemas.openxmlformats.org/package/2006/relationships"><Relationship Id="rId1" Target="../printerSettings/printerSettings34.bin" Type="http://schemas.openxmlformats.org/officeDocument/2006/relationships/printerSettings"/></Relationships>
</file>

<file path=xl/worksheets/_rels/sheet35.xml.rels><?xml version="1.0" encoding="UTF-8" standalone="yes"?><Relationships xmlns="http://schemas.openxmlformats.org/package/2006/relationships"><Relationship Id="rId1" Target="../printerSettings/printerSettings35.bin" Type="http://schemas.openxmlformats.org/officeDocument/2006/relationships/printerSettings"/></Relationships>
</file>

<file path=xl/worksheets/_rels/sheet36.xml.rels><?xml version="1.0" encoding="UTF-8" standalone="yes"?><Relationships xmlns="http://schemas.openxmlformats.org/package/2006/relationships"><Relationship Id="rId1" Target="../printerSettings/printerSettings36.bin" Type="http://schemas.openxmlformats.org/officeDocument/2006/relationships/printerSettings"/></Relationships>
</file>

<file path=xl/worksheets/_rels/sheet37.xml.rels><?xml version="1.0" encoding="UTF-8" standalone="yes"?><Relationships xmlns="http://schemas.openxmlformats.org/package/2006/relationships"><Relationship Id="rId1" Target="../printerSettings/printerSettings37.bin" Type="http://schemas.openxmlformats.org/officeDocument/2006/relationships/printerSettings"/></Relationships>
</file>

<file path=xl/worksheets/_rels/sheet38.xml.rels><?xml version="1.0" encoding="UTF-8" standalone="yes"?><Relationships xmlns="http://schemas.openxmlformats.org/package/2006/relationships"><Relationship Id="rId1" Target="../printerSettings/printerSettings3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4" hidden="1" customWidth="1"/>
    <col min="4" max="4" width="10.81640625" style="44" customWidth="1"/>
    <col min="5" max="5" width="29.6328125" style="44" customWidth="1"/>
    <col min="6" max="6" width="29.08984375" style="44" customWidth="1"/>
    <col min="7" max="7" width="33.36328125" style="44" customWidth="1"/>
    <col min="8" max="8" width="49.36328125" style="30" customWidth="1"/>
    <col min="9" max="9" width="16.08984375" style="30" customWidth="1"/>
    <col min="10" max="16384" width="8.7265625" style="31"/>
  </cols>
  <sheetData>
    <row r="1" spans="1:9" s="26" customFormat="1" ht="21" x14ac:dyDescent="0.25">
      <c r="A1" s="22" t="s">
        <v>101</v>
      </c>
      <c r="B1" s="22" t="s">
        <v>102</v>
      </c>
      <c r="C1" s="22" t="s">
        <v>103</v>
      </c>
      <c r="D1" s="22" t="s">
        <v>104</v>
      </c>
      <c r="E1" s="22" t="s">
        <v>105</v>
      </c>
      <c r="F1" s="23" t="s">
        <v>106</v>
      </c>
      <c r="G1" s="23" t="s">
        <v>107</v>
      </c>
      <c r="H1" s="24" t="s">
        <v>108</v>
      </c>
      <c r="I1" s="25" t="s">
        <v>109</v>
      </c>
    </row>
    <row r="2" spans="1:9" s="26" customFormat="1" x14ac:dyDescent="0.25">
      <c r="A2" s="507" t="s">
        <v>110</v>
      </c>
      <c r="B2" s="508"/>
      <c r="C2" s="508"/>
      <c r="D2" s="508"/>
      <c r="E2" s="508"/>
      <c r="F2" s="508"/>
      <c r="G2" s="509"/>
      <c r="H2" s="24"/>
      <c r="I2" s="27"/>
    </row>
    <row r="3" spans="1:9" x14ac:dyDescent="0.25">
      <c r="A3" s="28" t="s">
        <v>111</v>
      </c>
      <c r="B3" s="29" t="s">
        <v>188</v>
      </c>
      <c r="C3" s="28" t="s">
        <v>112</v>
      </c>
      <c r="D3" s="28" t="s">
        <v>113</v>
      </c>
      <c r="E3" s="28" t="s">
        <v>114</v>
      </c>
      <c r="F3" s="28" t="s">
        <v>115</v>
      </c>
      <c r="G3" s="28"/>
    </row>
    <row r="4" spans="1:9" x14ac:dyDescent="0.25">
      <c r="A4" s="28" t="s">
        <v>111</v>
      </c>
      <c r="B4" s="29" t="s">
        <v>189</v>
      </c>
      <c r="C4" s="28" t="s">
        <v>112</v>
      </c>
      <c r="D4" s="28" t="s">
        <v>113</v>
      </c>
      <c r="E4" s="28" t="s">
        <v>116</v>
      </c>
      <c r="F4" s="28" t="s">
        <v>117</v>
      </c>
      <c r="G4" s="28"/>
      <c r="H4" s="30" t="s">
        <v>118</v>
      </c>
    </row>
    <row r="5" spans="1:9" ht="31.5" x14ac:dyDescent="0.25">
      <c r="A5" s="28" t="s">
        <v>119</v>
      </c>
      <c r="B5" s="29" t="s">
        <v>190</v>
      </c>
      <c r="C5" s="28" t="s">
        <v>112</v>
      </c>
      <c r="D5" s="29" t="s">
        <v>120</v>
      </c>
      <c r="E5" s="28" t="s">
        <v>121</v>
      </c>
      <c r="F5" s="28" t="s">
        <v>115</v>
      </c>
      <c r="G5" s="28"/>
    </row>
    <row r="6" spans="1:9" ht="21" x14ac:dyDescent="0.25">
      <c r="A6" s="28" t="s">
        <v>119</v>
      </c>
      <c r="B6" s="29" t="s">
        <v>191</v>
      </c>
      <c r="C6" s="28" t="s">
        <v>112</v>
      </c>
      <c r="D6" s="28" t="s">
        <v>122</v>
      </c>
      <c r="E6" s="28" t="s">
        <v>121</v>
      </c>
      <c r="F6" s="35" t="s">
        <v>123</v>
      </c>
      <c r="G6" s="28"/>
      <c r="H6" s="30" t="s">
        <v>124</v>
      </c>
    </row>
    <row r="7" spans="1:9" x14ac:dyDescent="0.25">
      <c r="A7" s="504" t="s">
        <v>125</v>
      </c>
      <c r="B7" s="505"/>
      <c r="C7" s="505"/>
      <c r="D7" s="505"/>
      <c r="E7" s="505"/>
      <c r="F7" s="505"/>
      <c r="G7" s="506"/>
      <c r="H7" s="34"/>
    </row>
    <row r="8" spans="1:9" ht="21" x14ac:dyDescent="0.25">
      <c r="A8" s="28" t="s">
        <v>126</v>
      </c>
      <c r="B8" s="29" t="s">
        <v>192</v>
      </c>
      <c r="C8" s="28" t="s">
        <v>112</v>
      </c>
      <c r="D8" s="28" t="s">
        <v>122</v>
      </c>
      <c r="E8" s="28" t="s">
        <v>127</v>
      </c>
      <c r="F8" s="28" t="s">
        <v>115</v>
      </c>
      <c r="G8" s="28"/>
    </row>
    <row r="9" spans="1:9" x14ac:dyDescent="0.25">
      <c r="A9" s="28" t="s">
        <v>126</v>
      </c>
      <c r="B9" s="29" t="s">
        <v>193</v>
      </c>
      <c r="C9" s="28" t="s">
        <v>112</v>
      </c>
      <c r="D9" s="28" t="s">
        <v>122</v>
      </c>
      <c r="E9" s="28" t="s">
        <v>128</v>
      </c>
      <c r="F9" s="28" t="s">
        <v>115</v>
      </c>
      <c r="G9" s="28"/>
    </row>
    <row r="10" spans="1:9" x14ac:dyDescent="0.25">
      <c r="A10" s="504" t="s">
        <v>129</v>
      </c>
      <c r="B10" s="505"/>
      <c r="C10" s="505"/>
      <c r="D10" s="505"/>
      <c r="E10" s="505"/>
      <c r="F10" s="505"/>
      <c r="G10" s="506"/>
    </row>
    <row r="11" spans="1:9" ht="21" x14ac:dyDescent="0.25">
      <c r="A11" s="28" t="s">
        <v>130</v>
      </c>
      <c r="B11" s="29" t="s">
        <v>194</v>
      </c>
      <c r="C11" s="28" t="s">
        <v>112</v>
      </c>
      <c r="D11" s="28" t="s">
        <v>122</v>
      </c>
      <c r="E11" s="28" t="s">
        <v>131</v>
      </c>
      <c r="F11" s="28" t="s">
        <v>132</v>
      </c>
      <c r="G11" s="28"/>
    </row>
    <row r="12" spans="1:9" ht="63" x14ac:dyDescent="0.25">
      <c r="A12" s="28" t="s">
        <v>130</v>
      </c>
      <c r="B12" s="29" t="s">
        <v>213</v>
      </c>
      <c r="C12" s="28" t="s">
        <v>112</v>
      </c>
      <c r="D12" s="29" t="s">
        <v>133</v>
      </c>
      <c r="E12" s="28" t="s">
        <v>131</v>
      </c>
      <c r="F12" s="28" t="s">
        <v>132</v>
      </c>
      <c r="G12" s="28"/>
    </row>
    <row r="13" spans="1:9" ht="21" x14ac:dyDescent="0.25">
      <c r="A13" s="28" t="s">
        <v>130</v>
      </c>
      <c r="B13" s="29" t="s">
        <v>195</v>
      </c>
      <c r="C13" s="28" t="s">
        <v>112</v>
      </c>
      <c r="D13" s="28" t="s">
        <v>122</v>
      </c>
      <c r="E13" s="28" t="s">
        <v>131</v>
      </c>
      <c r="F13" s="28" t="s">
        <v>132</v>
      </c>
      <c r="G13" s="28"/>
    </row>
    <row r="14" spans="1:9" x14ac:dyDescent="0.25">
      <c r="A14" s="504" t="s">
        <v>134</v>
      </c>
      <c r="B14" s="505"/>
      <c r="C14" s="505"/>
      <c r="D14" s="505"/>
      <c r="E14" s="505"/>
      <c r="F14" s="505"/>
      <c r="G14" s="506"/>
    </row>
    <row r="15" spans="1:9" x14ac:dyDescent="0.25">
      <c r="A15" s="28" t="s">
        <v>135</v>
      </c>
      <c r="B15" s="29" t="s">
        <v>196</v>
      </c>
      <c r="C15" s="28" t="s">
        <v>112</v>
      </c>
      <c r="D15" s="28" t="s">
        <v>113</v>
      </c>
      <c r="E15" s="28" t="s">
        <v>136</v>
      </c>
      <c r="F15" s="28" t="s">
        <v>137</v>
      </c>
      <c r="G15" s="28"/>
    </row>
    <row r="16" spans="1:9" x14ac:dyDescent="0.25">
      <c r="A16" s="28" t="s">
        <v>135</v>
      </c>
      <c r="B16" s="29" t="s">
        <v>197</v>
      </c>
      <c r="C16" s="28" t="s">
        <v>112</v>
      </c>
      <c r="D16" s="28" t="s">
        <v>122</v>
      </c>
      <c r="E16" s="28" t="s">
        <v>138</v>
      </c>
      <c r="F16" s="28" t="s">
        <v>137</v>
      </c>
      <c r="G16" s="28"/>
    </row>
    <row r="17" spans="1:9" x14ac:dyDescent="0.25">
      <c r="A17" s="504" t="s">
        <v>139</v>
      </c>
      <c r="B17" s="505"/>
      <c r="C17" s="505"/>
      <c r="D17" s="505"/>
      <c r="E17" s="505"/>
      <c r="F17" s="505"/>
      <c r="G17" s="506"/>
    </row>
    <row r="18" spans="1:9" x14ac:dyDescent="0.25">
      <c r="A18" s="28" t="s">
        <v>140</v>
      </c>
      <c r="B18" s="29" t="s">
        <v>198</v>
      </c>
      <c r="C18" s="28" t="s">
        <v>112</v>
      </c>
      <c r="D18" s="28" t="s">
        <v>122</v>
      </c>
      <c r="E18" s="28" t="s">
        <v>141</v>
      </c>
      <c r="F18" s="36" t="s">
        <v>142</v>
      </c>
      <c r="G18" s="28"/>
      <c r="H18" s="34" t="s">
        <v>143</v>
      </c>
      <c r="I18" s="37" t="s">
        <v>144</v>
      </c>
    </row>
    <row r="19" spans="1:9" x14ac:dyDescent="0.25">
      <c r="A19" s="28" t="s">
        <v>140</v>
      </c>
      <c r="B19" s="29" t="s">
        <v>199</v>
      </c>
      <c r="C19" s="28" t="s">
        <v>112</v>
      </c>
      <c r="D19" s="28" t="s">
        <v>122</v>
      </c>
      <c r="E19" s="28" t="s">
        <v>145</v>
      </c>
      <c r="F19" s="36" t="s">
        <v>142</v>
      </c>
      <c r="G19" s="28"/>
      <c r="H19" s="34" t="s">
        <v>146</v>
      </c>
      <c r="I19" s="37" t="s">
        <v>144</v>
      </c>
    </row>
    <row r="20" spans="1:9" x14ac:dyDescent="0.25">
      <c r="A20" s="28" t="s">
        <v>140</v>
      </c>
      <c r="B20" s="29" t="s">
        <v>200</v>
      </c>
      <c r="C20" s="28" t="s">
        <v>112</v>
      </c>
      <c r="D20" s="28" t="s">
        <v>122</v>
      </c>
      <c r="E20" s="28" t="s">
        <v>147</v>
      </c>
      <c r="F20" s="28" t="s">
        <v>148</v>
      </c>
      <c r="G20" s="28"/>
    </row>
    <row r="21" spans="1:9" x14ac:dyDescent="0.25">
      <c r="A21" s="28" t="s">
        <v>140</v>
      </c>
      <c r="B21" s="29" t="s">
        <v>201</v>
      </c>
      <c r="C21" s="28" t="s">
        <v>112</v>
      </c>
      <c r="D21" s="28" t="s">
        <v>122</v>
      </c>
      <c r="E21" s="28" t="s">
        <v>141</v>
      </c>
      <c r="F21" s="28" t="s">
        <v>142</v>
      </c>
      <c r="G21" s="28"/>
    </row>
    <row r="22" spans="1:9" ht="21" x14ac:dyDescent="0.25">
      <c r="A22" s="28" t="s">
        <v>140</v>
      </c>
      <c r="B22" s="29" t="s">
        <v>202</v>
      </c>
      <c r="C22" s="28" t="s">
        <v>112</v>
      </c>
      <c r="D22" s="28" t="s">
        <v>100</v>
      </c>
      <c r="E22" s="28" t="s">
        <v>149</v>
      </c>
      <c r="F22" s="28" t="s">
        <v>142</v>
      </c>
      <c r="G22" s="28"/>
    </row>
    <row r="23" spans="1:9" x14ac:dyDescent="0.25">
      <c r="A23" s="32" t="s">
        <v>140</v>
      </c>
      <c r="B23" s="33" t="s">
        <v>150</v>
      </c>
      <c r="C23" s="32" t="s">
        <v>112</v>
      </c>
      <c r="D23" s="32" t="s">
        <v>122</v>
      </c>
      <c r="E23" s="32" t="s">
        <v>151</v>
      </c>
      <c r="F23" s="32" t="s">
        <v>142</v>
      </c>
      <c r="G23" s="32" t="s">
        <v>97</v>
      </c>
      <c r="H23" s="30" t="s">
        <v>152</v>
      </c>
    </row>
    <row r="24" spans="1:9" ht="21" x14ac:dyDescent="0.25">
      <c r="A24" s="28" t="s">
        <v>140</v>
      </c>
      <c r="B24" s="29" t="s">
        <v>203</v>
      </c>
      <c r="C24" s="28" t="s">
        <v>112</v>
      </c>
      <c r="D24" s="28" t="s">
        <v>122</v>
      </c>
      <c r="E24" s="29" t="s">
        <v>151</v>
      </c>
      <c r="F24" s="28" t="s">
        <v>142</v>
      </c>
      <c r="G24" s="28" t="s">
        <v>97</v>
      </c>
    </row>
    <row r="25" spans="1:9" s="30" customFormat="1" x14ac:dyDescent="0.25">
      <c r="A25" s="28" t="s">
        <v>140</v>
      </c>
      <c r="B25" s="29" t="s">
        <v>215</v>
      </c>
      <c r="C25" s="28" t="s">
        <v>112</v>
      </c>
      <c r="D25" s="28" t="s">
        <v>122</v>
      </c>
      <c r="E25" s="28" t="s">
        <v>141</v>
      </c>
      <c r="F25" s="28" t="s">
        <v>142</v>
      </c>
      <c r="G25" s="28"/>
    </row>
    <row r="26" spans="1:9" s="30" customFormat="1" x14ac:dyDescent="0.25">
      <c r="A26" s="504" t="s">
        <v>153</v>
      </c>
      <c r="B26" s="505"/>
      <c r="C26" s="505"/>
      <c r="D26" s="505"/>
      <c r="E26" s="505"/>
      <c r="F26" s="505"/>
      <c r="G26" s="506"/>
    </row>
    <row r="27" spans="1:9" s="30" customFormat="1" ht="21" x14ac:dyDescent="0.25">
      <c r="A27" s="28" t="s">
        <v>154</v>
      </c>
      <c r="B27" s="29" t="s">
        <v>204</v>
      </c>
      <c r="C27" s="28" t="s">
        <v>112</v>
      </c>
      <c r="D27" s="28" t="s">
        <v>122</v>
      </c>
      <c r="E27" s="28" t="s">
        <v>155</v>
      </c>
      <c r="F27" s="28" t="s">
        <v>115</v>
      </c>
      <c r="G27" s="28"/>
      <c r="H27" s="34" t="s">
        <v>181</v>
      </c>
    </row>
    <row r="28" spans="1:9" s="30" customFormat="1" ht="21" x14ac:dyDescent="0.25">
      <c r="A28" s="28" t="s">
        <v>156</v>
      </c>
      <c r="B28" s="29" t="s">
        <v>205</v>
      </c>
      <c r="C28" s="28" t="s">
        <v>157</v>
      </c>
      <c r="D28" s="28" t="s">
        <v>122</v>
      </c>
      <c r="E28" s="28" t="s">
        <v>158</v>
      </c>
      <c r="F28" s="28" t="s">
        <v>115</v>
      </c>
      <c r="G28" s="28"/>
    </row>
    <row r="29" spans="1:9" s="30" customFormat="1" ht="31.5" x14ac:dyDescent="0.25">
      <c r="A29" s="38" t="s">
        <v>156</v>
      </c>
      <c r="B29" s="39" t="s">
        <v>214</v>
      </c>
      <c r="C29" s="39" t="s">
        <v>157</v>
      </c>
      <c r="D29" s="39" t="s">
        <v>122</v>
      </c>
      <c r="E29" s="38" t="s">
        <v>159</v>
      </c>
      <c r="F29" s="39" t="s">
        <v>115</v>
      </c>
      <c r="G29" s="39" t="s">
        <v>160</v>
      </c>
    </row>
    <row r="30" spans="1:9" s="30" customFormat="1" ht="21" x14ac:dyDescent="0.25">
      <c r="A30" s="28" t="s">
        <v>161</v>
      </c>
      <c r="B30" s="40" t="s">
        <v>206</v>
      </c>
      <c r="C30" s="29" t="s">
        <v>112</v>
      </c>
      <c r="D30" s="29" t="s">
        <v>122</v>
      </c>
      <c r="E30" s="41" t="s">
        <v>163</v>
      </c>
      <c r="F30" s="28" t="s">
        <v>115</v>
      </c>
      <c r="G30" s="28"/>
      <c r="H30" s="30" t="s">
        <v>164</v>
      </c>
    </row>
    <row r="31" spans="1:9" s="30" customFormat="1" x14ac:dyDescent="0.25">
      <c r="A31" s="28" t="s">
        <v>161</v>
      </c>
      <c r="B31" s="40" t="s">
        <v>207</v>
      </c>
      <c r="C31" s="29" t="s">
        <v>112</v>
      </c>
      <c r="D31" s="29" t="s">
        <v>100</v>
      </c>
      <c r="E31" s="41" t="s">
        <v>162</v>
      </c>
      <c r="F31" s="28" t="s">
        <v>115</v>
      </c>
      <c r="G31" s="28"/>
      <c r="H31" s="30" t="s">
        <v>165</v>
      </c>
    </row>
    <row r="32" spans="1:9" s="30" customFormat="1" ht="21" x14ac:dyDescent="0.25">
      <c r="A32" s="28" t="s">
        <v>161</v>
      </c>
      <c r="B32" s="29" t="s">
        <v>208</v>
      </c>
      <c r="C32" s="29" t="s">
        <v>112</v>
      </c>
      <c r="D32" s="29" t="s">
        <v>122</v>
      </c>
      <c r="E32" s="28" t="s">
        <v>166</v>
      </c>
      <c r="F32" s="28" t="s">
        <v>115</v>
      </c>
      <c r="G32" s="28"/>
    </row>
    <row r="33" spans="1:8" s="30" customFormat="1" ht="21" x14ac:dyDescent="0.25">
      <c r="A33" s="28" t="s">
        <v>161</v>
      </c>
      <c r="B33" s="29" t="s">
        <v>209</v>
      </c>
      <c r="C33" s="29" t="s">
        <v>112</v>
      </c>
      <c r="D33" s="29" t="s">
        <v>122</v>
      </c>
      <c r="E33" s="28" t="s">
        <v>166</v>
      </c>
      <c r="F33" s="28" t="s">
        <v>115</v>
      </c>
      <c r="G33" s="28"/>
      <c r="H33" s="42" t="s">
        <v>167</v>
      </c>
    </row>
    <row r="34" spans="1:8" s="30" customFormat="1" ht="21" x14ac:dyDescent="0.25">
      <c r="A34" s="28" t="s">
        <v>161</v>
      </c>
      <c r="B34" s="29" t="s">
        <v>210</v>
      </c>
      <c r="C34" s="29" t="s">
        <v>112</v>
      </c>
      <c r="D34" s="29" t="s">
        <v>113</v>
      </c>
      <c r="E34" s="28" t="s">
        <v>168</v>
      </c>
      <c r="F34" s="28" t="s">
        <v>115</v>
      </c>
      <c r="G34" s="28"/>
      <c r="H34" s="30" t="s">
        <v>169</v>
      </c>
    </row>
    <row r="35" spans="1:8" s="30" customFormat="1" ht="21" x14ac:dyDescent="0.25">
      <c r="A35" s="28" t="s">
        <v>161</v>
      </c>
      <c r="B35" s="40" t="s">
        <v>211</v>
      </c>
      <c r="C35" s="29" t="s">
        <v>112</v>
      </c>
      <c r="D35" s="29" t="s">
        <v>100</v>
      </c>
      <c r="E35" s="41" t="s">
        <v>170</v>
      </c>
      <c r="F35" s="29" t="s">
        <v>171</v>
      </c>
      <c r="G35" s="28"/>
    </row>
    <row r="36" spans="1:8" s="30" customFormat="1" ht="21" x14ac:dyDescent="0.25">
      <c r="A36" s="28" t="s">
        <v>161</v>
      </c>
      <c r="B36" s="40" t="s">
        <v>212</v>
      </c>
      <c r="C36" s="29" t="s">
        <v>112</v>
      </c>
      <c r="D36" s="29" t="s">
        <v>100</v>
      </c>
      <c r="E36" s="41" t="s">
        <v>170</v>
      </c>
      <c r="F36" s="29" t="s">
        <v>171</v>
      </c>
      <c r="G36" s="28"/>
    </row>
    <row r="37" spans="1:8" s="30" customFormat="1" ht="31.5" x14ac:dyDescent="0.25">
      <c r="A37" s="38" t="s">
        <v>172</v>
      </c>
      <c r="B37" s="39" t="s">
        <v>173</v>
      </c>
      <c r="C37" s="39" t="s">
        <v>112</v>
      </c>
      <c r="D37" s="39" t="s">
        <v>174</v>
      </c>
      <c r="E37" s="43" t="s">
        <v>175</v>
      </c>
      <c r="F37" s="39" t="s">
        <v>176</v>
      </c>
      <c r="G37" s="39" t="s">
        <v>160</v>
      </c>
    </row>
    <row r="38" spans="1:8" s="30" customFormat="1" ht="31.5" x14ac:dyDescent="0.25">
      <c r="A38" s="38" t="s">
        <v>172</v>
      </c>
      <c r="B38" s="39" t="s">
        <v>177</v>
      </c>
      <c r="C38" s="39" t="s">
        <v>112</v>
      </c>
      <c r="D38" s="39" t="s">
        <v>122</v>
      </c>
      <c r="E38" s="43" t="s">
        <v>178</v>
      </c>
      <c r="F38" s="39" t="s">
        <v>115</v>
      </c>
      <c r="G38" s="39" t="s">
        <v>160</v>
      </c>
    </row>
    <row r="39" spans="1:8" s="30" customFormat="1" ht="31.5" x14ac:dyDescent="0.25">
      <c r="A39" s="38" t="s">
        <v>172</v>
      </c>
      <c r="B39" s="39" t="s">
        <v>179</v>
      </c>
      <c r="C39" s="39" t="s">
        <v>112</v>
      </c>
      <c r="D39" s="39" t="s">
        <v>122</v>
      </c>
      <c r="E39" s="43" t="s">
        <v>180</v>
      </c>
      <c r="F39" s="39" t="s">
        <v>176</v>
      </c>
      <c r="G39" s="39" t="s">
        <v>160</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4"/>
  <sheetViews>
    <sheetView showGridLines="0" tabSelected="1" workbookViewId="0"/>
  </sheetViews>
  <sheetFormatPr defaultRowHeight="10.5" x14ac:dyDescent="0.25"/>
  <cols>
    <col min="1" max="1" width="77" style="67" customWidth="1"/>
    <col min="2" max="2" width="6.26953125" style="65" customWidth="1"/>
    <col min="3" max="3" width="16.08984375" style="66" customWidth="1"/>
    <col min="4" max="16384" width="8.7265625" style="66"/>
  </cols>
  <sheetData>
    <row r="1" spans="1:2" ht="16" x14ac:dyDescent="0.4">
      <c r="A1" s="64" t="s">
        <v>225</v>
      </c>
    </row>
    <row r="3" spans="1:2" ht="22.5" customHeight="1" x14ac:dyDescent="0.25">
      <c r="A3" s="68" t="s">
        <v>226</v>
      </c>
      <c r="B3" s="69" t="s">
        <v>227</v>
      </c>
    </row>
    <row r="4" spans="1:2" x14ac:dyDescent="0.25">
      <c r="A4" s="71" t="s">
        <v>798</v>
      </c>
      <c r="B4" s="79"/>
    </row>
    <row r="5" spans="1:2" x14ac:dyDescent="0.25">
      <c r="A5" s="70" t="s">
        <v>1029</v>
      </c>
      <c r="B5" s="81">
        <v>1</v>
      </c>
    </row>
    <row r="6" spans="1:2" x14ac:dyDescent="0.25">
      <c r="A6" s="70" t="s">
        <v>1033</v>
      </c>
      <c r="B6" s="81">
        <v>2</v>
      </c>
    </row>
    <row r="7" spans="1:2" x14ac:dyDescent="0.25">
      <c r="A7" s="70" t="s">
        <v>1031</v>
      </c>
      <c r="B7" s="81">
        <v>3</v>
      </c>
    </row>
    <row r="8" spans="1:2" x14ac:dyDescent="0.25">
      <c r="A8" s="70" t="s">
        <v>1032</v>
      </c>
      <c r="B8" s="81">
        <v>4</v>
      </c>
    </row>
    <row r="9" spans="1:2" x14ac:dyDescent="0.25">
      <c r="A9" s="70" t="s">
        <v>235</v>
      </c>
      <c r="B9" s="81">
        <v>5</v>
      </c>
    </row>
    <row r="10" spans="1:2" x14ac:dyDescent="0.25">
      <c r="A10" s="70" t="s">
        <v>236</v>
      </c>
      <c r="B10" s="81">
        <v>6</v>
      </c>
    </row>
    <row r="11" spans="1:2" ht="12.5" customHeight="1" x14ac:dyDescent="0.25">
      <c r="A11" s="70" t="s">
        <v>237</v>
      </c>
      <c r="B11" s="81">
        <v>7</v>
      </c>
    </row>
    <row r="12" spans="1:2" ht="13" customHeight="1" x14ac:dyDescent="0.25">
      <c r="A12" s="70" t="s">
        <v>238</v>
      </c>
      <c r="B12" s="81">
        <v>8</v>
      </c>
    </row>
    <row r="13" spans="1:2" x14ac:dyDescent="0.25">
      <c r="A13" s="70" t="s">
        <v>239</v>
      </c>
      <c r="B13" s="81">
        <v>9</v>
      </c>
    </row>
    <row r="14" spans="1:2" x14ac:dyDescent="0.25">
      <c r="A14" s="70" t="s">
        <v>240</v>
      </c>
      <c r="B14" s="81">
        <v>10</v>
      </c>
    </row>
    <row r="15" spans="1:2" x14ac:dyDescent="0.25">
      <c r="A15" s="70" t="s">
        <v>241</v>
      </c>
      <c r="B15" s="81">
        <v>11</v>
      </c>
    </row>
    <row r="16" spans="1:2" ht="31.5" x14ac:dyDescent="0.25">
      <c r="A16" s="70" t="s">
        <v>231</v>
      </c>
      <c r="B16" s="81">
        <v>12</v>
      </c>
    </row>
    <row r="17" spans="1:3" x14ac:dyDescent="0.25">
      <c r="A17" s="78" t="s">
        <v>229</v>
      </c>
      <c r="B17" s="79"/>
    </row>
    <row r="18" spans="1:3" x14ac:dyDescent="0.25">
      <c r="A18" s="70" t="s">
        <v>242</v>
      </c>
      <c r="B18" s="81">
        <v>13</v>
      </c>
    </row>
    <row r="19" spans="1:3" x14ac:dyDescent="0.25">
      <c r="A19" s="70" t="s">
        <v>1034</v>
      </c>
      <c r="B19" s="81">
        <v>14</v>
      </c>
    </row>
    <row r="20" spans="1:3" x14ac:dyDescent="0.25">
      <c r="A20" s="78" t="s">
        <v>228</v>
      </c>
      <c r="B20" s="79"/>
    </row>
    <row r="21" spans="1:3" x14ac:dyDescent="0.25">
      <c r="A21" s="70" t="s">
        <v>243</v>
      </c>
      <c r="B21" s="81">
        <v>15</v>
      </c>
      <c r="C21" s="72"/>
    </row>
    <row r="22" spans="1:3" x14ac:dyDescent="0.25">
      <c r="A22" s="70" t="s">
        <v>1084</v>
      </c>
      <c r="B22" s="81">
        <v>16</v>
      </c>
      <c r="C22" s="72"/>
    </row>
    <row r="23" spans="1:3" x14ac:dyDescent="0.25">
      <c r="A23" s="70" t="s">
        <v>244</v>
      </c>
      <c r="B23" s="81">
        <v>17</v>
      </c>
      <c r="C23" s="72"/>
    </row>
    <row r="24" spans="1:3" x14ac:dyDescent="0.25">
      <c r="A24" s="70" t="s">
        <v>245</v>
      </c>
      <c r="B24" s="81">
        <v>18</v>
      </c>
    </row>
    <row r="25" spans="1:3" x14ac:dyDescent="0.25">
      <c r="A25" s="70" t="s">
        <v>246</v>
      </c>
      <c r="B25" s="81">
        <v>19</v>
      </c>
    </row>
    <row r="26" spans="1:3" x14ac:dyDescent="0.25">
      <c r="A26" s="70" t="s">
        <v>247</v>
      </c>
      <c r="B26" s="81">
        <v>20</v>
      </c>
    </row>
    <row r="27" spans="1:3" x14ac:dyDescent="0.25">
      <c r="A27" s="70" t="s">
        <v>248</v>
      </c>
      <c r="B27" s="81">
        <v>21</v>
      </c>
    </row>
    <row r="28" spans="1:3" x14ac:dyDescent="0.25">
      <c r="A28" s="70" t="s">
        <v>249</v>
      </c>
      <c r="B28" s="81">
        <v>22</v>
      </c>
    </row>
    <row r="29" spans="1:3" x14ac:dyDescent="0.25">
      <c r="A29" s="70" t="s">
        <v>250</v>
      </c>
      <c r="B29" s="81">
        <v>23</v>
      </c>
    </row>
    <row r="30" spans="1:3" x14ac:dyDescent="0.25">
      <c r="A30" s="70" t="s">
        <v>251</v>
      </c>
      <c r="B30" s="81">
        <v>24</v>
      </c>
    </row>
    <row r="31" spans="1:3" x14ac:dyDescent="0.25">
      <c r="A31" s="70" t="s">
        <v>252</v>
      </c>
      <c r="B31" s="81">
        <v>25</v>
      </c>
    </row>
    <row r="32" spans="1:3" x14ac:dyDescent="0.25">
      <c r="A32" s="70" t="s">
        <v>1085</v>
      </c>
      <c r="B32" s="81">
        <v>26</v>
      </c>
    </row>
    <row r="33" spans="1:2" x14ac:dyDescent="0.25">
      <c r="A33" s="70" t="s">
        <v>253</v>
      </c>
      <c r="B33" s="81">
        <v>27</v>
      </c>
    </row>
    <row r="34" spans="1:2" x14ac:dyDescent="0.25">
      <c r="A34" s="70" t="s">
        <v>254</v>
      </c>
      <c r="B34" s="81">
        <v>28</v>
      </c>
    </row>
    <row r="35" spans="1:2" x14ac:dyDescent="0.25">
      <c r="A35" s="66" t="s">
        <v>255</v>
      </c>
      <c r="B35" s="81">
        <v>29</v>
      </c>
    </row>
    <row r="36" spans="1:2" x14ac:dyDescent="0.25">
      <c r="A36" s="70" t="s">
        <v>1088</v>
      </c>
      <c r="B36" s="81">
        <v>30</v>
      </c>
    </row>
    <row r="37" spans="1:2" x14ac:dyDescent="0.25">
      <c r="A37" s="70" t="s">
        <v>1076</v>
      </c>
      <c r="B37" s="81">
        <v>31</v>
      </c>
    </row>
    <row r="38" spans="1:2" x14ac:dyDescent="0.25">
      <c r="A38" s="78" t="s">
        <v>230</v>
      </c>
      <c r="B38" s="79"/>
    </row>
    <row r="39" spans="1:2" x14ac:dyDescent="0.25">
      <c r="A39" s="70" t="s">
        <v>173</v>
      </c>
      <c r="B39" s="81">
        <v>32</v>
      </c>
    </row>
    <row r="40" spans="1:2" x14ac:dyDescent="0.25">
      <c r="A40" s="70" t="s">
        <v>179</v>
      </c>
      <c r="B40" s="81">
        <v>33</v>
      </c>
    </row>
    <row r="41" spans="1:2" x14ac:dyDescent="0.25">
      <c r="A41" s="231" t="s">
        <v>878</v>
      </c>
      <c r="B41" s="80"/>
    </row>
    <row r="42" spans="1:2" ht="21" x14ac:dyDescent="0.25">
      <c r="A42" s="70" t="s">
        <v>835</v>
      </c>
      <c r="B42" s="81">
        <v>34</v>
      </c>
    </row>
    <row r="43" spans="1:2" x14ac:dyDescent="0.25">
      <c r="A43" s="70" t="s">
        <v>1086</v>
      </c>
      <c r="B43" s="81">
        <v>35</v>
      </c>
    </row>
    <row r="44" spans="1:2" x14ac:dyDescent="0.25">
      <c r="A44" s="71"/>
      <c r="B44" s="80"/>
    </row>
  </sheetData>
  <sheetProtection algorithmName="SHA-512" hashValue="npSc9+NFUQJUYOmAm3l8tJGNpsPJ7AZ8Glep0qId2v0WlXHjpP5ORQ4ipSCdnDLEVqY5HqE6rdvMUPDC58jAZg==" saltValue="6LG6JIZoOGlnD/GMmDJktA==" spinCount="100000" sheet="1" objects="1" scenarios="1"/>
  <hyperlinks>
    <hyperlink ref="B5" location="'1'!A1" display="1" xr:uid="{00000000-0004-0000-0100-000000000000}"/>
    <hyperlink ref="B9" location="'5'!A1" display="'5'!A1" xr:uid="{00000000-0004-0000-0100-000001000000}"/>
    <hyperlink ref="B10" location="'6'!A1" display="'6'!A1" xr:uid="{00000000-0004-0000-0100-000002000000}"/>
    <hyperlink ref="B11" location="'7'!A1" display="'7'!A1" xr:uid="{00000000-0004-0000-0100-000003000000}"/>
    <hyperlink ref="B12" location="'8'!A1" display="'8'!A1" xr:uid="{00000000-0004-0000-0100-000004000000}"/>
    <hyperlink ref="B13" location="'9'!A1" display="'9'!A1" xr:uid="{00000000-0004-0000-0100-000005000000}"/>
    <hyperlink ref="B14" location="'10'!A1" display="'10'!A1" xr:uid="{00000000-0004-0000-0100-000006000000}"/>
    <hyperlink ref="B15" location="'11'!A1" display="'11'!A1" xr:uid="{00000000-0004-0000-0100-000007000000}"/>
    <hyperlink ref="B16" location="'12'!A1" display="'12'!A1" xr:uid="{00000000-0004-0000-0100-000008000000}"/>
    <hyperlink ref="B18" location="'13'!A1" display="'13'!A1" xr:uid="{00000000-0004-0000-0100-000009000000}"/>
    <hyperlink ref="B19" location="'14'!A1" display="'14'!A1" xr:uid="{00000000-0004-0000-0100-00000A000000}"/>
    <hyperlink ref="B21" location="'15'!A1" display="'15'!A1" xr:uid="{00000000-0004-0000-0100-00000B000000}"/>
    <hyperlink ref="B23" location="'17'!A1" display="'17'!A1" xr:uid="{00000000-0004-0000-0100-00000C000000}"/>
    <hyperlink ref="B24" location="'18'!A1" display="'18'!A1" xr:uid="{00000000-0004-0000-0100-00000D000000}"/>
    <hyperlink ref="B25" location="'19'!A1" display="'19'!A1" xr:uid="{00000000-0004-0000-0100-00000E000000}"/>
    <hyperlink ref="B26" location="'20'!A1" display="'20'!A1" xr:uid="{00000000-0004-0000-0100-00000F000000}"/>
    <hyperlink ref="B27" location="'21'!A1" display="'21'!A1" xr:uid="{00000000-0004-0000-0100-000010000000}"/>
    <hyperlink ref="B28" location="'22'!A1" display="'22'!A1" xr:uid="{00000000-0004-0000-0100-000011000000}"/>
    <hyperlink ref="B29" location="'23'!A1" display="'23'!A1" xr:uid="{00000000-0004-0000-0100-000012000000}"/>
    <hyperlink ref="B30" location="'24'!A1" display="'24'!A1" xr:uid="{00000000-0004-0000-0100-000013000000}"/>
    <hyperlink ref="B31" location="'25'!A1" display="'25'!A1" xr:uid="{00000000-0004-0000-0100-000014000000}"/>
    <hyperlink ref="B33" location="'27'!A1" display="'27'!A1" xr:uid="{00000000-0004-0000-0100-000015000000}"/>
    <hyperlink ref="B34" location="'28'!A1" display="'28'!A1" xr:uid="{00000000-0004-0000-0100-000016000000}"/>
    <hyperlink ref="B39" location="'32'!A1" display="'32'!A1" xr:uid="{00000000-0004-0000-0100-000018000000}"/>
    <hyperlink ref="B40" location="'33'!A1" display="'33'!A1" xr:uid="{00000000-0004-0000-0100-00001A000000}"/>
    <hyperlink ref="B37" location="'31'!A1" display="'31'!A1" xr:uid="{00000000-0004-0000-0100-00001B000000}"/>
    <hyperlink ref="B42" location="'34'!A1" display="'34'!A1" xr:uid="{823ACBC4-3AA3-4B13-AF7E-3DEB565FA293}"/>
    <hyperlink ref="B6" location="'2'!A1" display="'2'!A1" xr:uid="{94ED4158-51F4-416B-BC04-DCEC9A16A9D2}"/>
    <hyperlink ref="B7" location="'3'!A1" display="'3'!A1" xr:uid="{27C99FF2-14B7-4138-B3EF-3B00098F41F5}"/>
    <hyperlink ref="B8" location="'4'!A1" display="'4'!A1" xr:uid="{986828B7-B211-4A15-BDD2-B5D2D58F3B70}"/>
    <hyperlink ref="B22" location="'16'!A1" display="'16'!A1" xr:uid="{7E41CBA6-795B-4630-95FE-B18D31472D23}"/>
    <hyperlink ref="B32" location="'26'!A1" display="'26'!A1" xr:uid="{67269114-7C7B-4C01-914A-96761B566820}"/>
    <hyperlink ref="B35" location="'29'!A1" display="'29'!A1" xr:uid="{AB28B9EB-8CA8-47FB-895C-729443886998}"/>
    <hyperlink ref="B36" location="'30'!A1" display="'30'!A1" xr:uid="{DBA580C2-7DC2-4CEC-BA14-135C3DED0B34}"/>
    <hyperlink ref="B43" location="'35'!A1" display="'35'!A1" xr:uid="{5D850492-C529-4DA1-949E-27D5A089F8C3}"/>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zoomScaleNormal="100" zoomScalePageLayoutView="85" workbookViewId="0">
      <selection activeCell="B46" sqref="B46"/>
    </sheetView>
  </sheetViews>
  <sheetFormatPr defaultColWidth="9.1796875" defaultRowHeight="10.5" x14ac:dyDescent="0.25"/>
  <cols>
    <col min="1" max="1" width="5.6328125" style="53"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512" t="s">
        <v>1030</v>
      </c>
      <c r="B1" s="512"/>
      <c r="C1" s="512"/>
      <c r="D1" s="512"/>
      <c r="E1" s="512"/>
      <c r="G1" s="83" t="s">
        <v>234</v>
      </c>
    </row>
    <row r="2" spans="1:7" x14ac:dyDescent="0.25">
      <c r="A2" s="510"/>
      <c r="B2" s="510"/>
      <c r="C2" s="257" t="s">
        <v>0</v>
      </c>
      <c r="D2" s="257" t="s">
        <v>1</v>
      </c>
      <c r="E2" s="257" t="s">
        <v>2</v>
      </c>
    </row>
    <row r="3" spans="1:7" ht="21" customHeight="1" x14ac:dyDescent="0.25">
      <c r="A3" s="510"/>
      <c r="B3" s="510"/>
      <c r="C3" s="511" t="s">
        <v>789</v>
      </c>
      <c r="D3" s="511"/>
      <c r="E3" s="85" t="s">
        <v>790</v>
      </c>
    </row>
    <row r="4" spans="1:7" ht="21" x14ac:dyDescent="0.25">
      <c r="A4" s="510"/>
      <c r="B4" s="510"/>
      <c r="C4" s="86" t="s">
        <v>1133</v>
      </c>
      <c r="D4" s="86" t="s">
        <v>1134</v>
      </c>
      <c r="E4" s="86" t="s">
        <v>1133</v>
      </c>
    </row>
    <row r="5" spans="1:7" x14ac:dyDescent="0.25">
      <c r="A5" s="87">
        <v>1</v>
      </c>
      <c r="B5" s="88" t="s">
        <v>256</v>
      </c>
      <c r="C5" s="428">
        <v>110463</v>
      </c>
      <c r="D5" s="428">
        <v>109487</v>
      </c>
      <c r="E5" s="428">
        <v>8837</v>
      </c>
    </row>
    <row r="6" spans="1:7" x14ac:dyDescent="0.25">
      <c r="A6" s="89">
        <v>2</v>
      </c>
      <c r="B6" s="90" t="s">
        <v>257</v>
      </c>
      <c r="C6" s="429">
        <v>51486</v>
      </c>
      <c r="D6" s="429">
        <v>49400</v>
      </c>
      <c r="E6" s="429">
        <v>4120</v>
      </c>
    </row>
    <row r="7" spans="1:7" x14ac:dyDescent="0.25">
      <c r="A7" s="89">
        <v>3</v>
      </c>
      <c r="B7" s="90" t="s">
        <v>727</v>
      </c>
      <c r="C7" s="430">
        <v>20052</v>
      </c>
      <c r="D7" s="430">
        <v>17740</v>
      </c>
      <c r="E7" s="430">
        <v>1604</v>
      </c>
    </row>
    <row r="8" spans="1:7" x14ac:dyDescent="0.25">
      <c r="A8" s="89">
        <v>4</v>
      </c>
      <c r="B8" s="90" t="s">
        <v>258</v>
      </c>
      <c r="C8" s="430">
        <v>0</v>
      </c>
      <c r="D8" s="430">
        <v>0</v>
      </c>
      <c r="E8" s="430">
        <v>0</v>
      </c>
    </row>
    <row r="9" spans="1:7" x14ac:dyDescent="0.25">
      <c r="A9" s="89" t="s">
        <v>182</v>
      </c>
      <c r="B9" s="90" t="s">
        <v>773</v>
      </c>
      <c r="C9" s="430">
        <v>0</v>
      </c>
      <c r="D9" s="430">
        <v>0</v>
      </c>
      <c r="E9" s="430">
        <v>0</v>
      </c>
    </row>
    <row r="10" spans="1:7" x14ac:dyDescent="0.25">
      <c r="A10" s="89">
        <v>5</v>
      </c>
      <c r="B10" s="90" t="s">
        <v>728</v>
      </c>
      <c r="C10" s="430">
        <v>28551</v>
      </c>
      <c r="D10" s="430">
        <v>31813</v>
      </c>
      <c r="E10" s="430">
        <v>2284</v>
      </c>
    </row>
    <row r="11" spans="1:7" x14ac:dyDescent="0.25">
      <c r="A11" s="87">
        <v>6</v>
      </c>
      <c r="B11" s="88" t="s">
        <v>259</v>
      </c>
      <c r="C11" s="431">
        <v>673</v>
      </c>
      <c r="D11" s="431">
        <v>694</v>
      </c>
      <c r="E11" s="431">
        <v>54</v>
      </c>
    </row>
    <row r="12" spans="1:7" x14ac:dyDescent="0.25">
      <c r="A12" s="89">
        <v>7</v>
      </c>
      <c r="B12" s="90" t="s">
        <v>804</v>
      </c>
      <c r="C12" s="430">
        <v>542</v>
      </c>
      <c r="D12" s="430">
        <v>541</v>
      </c>
      <c r="E12" s="430">
        <v>43</v>
      </c>
    </row>
    <row r="13" spans="1:7" x14ac:dyDescent="0.25">
      <c r="A13" s="89">
        <v>8</v>
      </c>
      <c r="B13" s="90" t="s">
        <v>260</v>
      </c>
      <c r="C13" s="430">
        <v>0</v>
      </c>
      <c r="D13" s="430">
        <v>0</v>
      </c>
      <c r="E13" s="430">
        <v>0</v>
      </c>
    </row>
    <row r="14" spans="1:7" x14ac:dyDescent="0.25">
      <c r="A14" s="89" t="s">
        <v>32</v>
      </c>
      <c r="B14" s="90" t="s">
        <v>261</v>
      </c>
      <c r="C14" s="430">
        <v>60</v>
      </c>
      <c r="D14" s="430">
        <v>62</v>
      </c>
      <c r="E14" s="430">
        <v>5</v>
      </c>
      <c r="F14" s="2"/>
    </row>
    <row r="15" spans="1:7" x14ac:dyDescent="0.25">
      <c r="A15" s="89">
        <v>9</v>
      </c>
      <c r="B15" s="90" t="s">
        <v>262</v>
      </c>
      <c r="C15" s="430">
        <v>71</v>
      </c>
      <c r="D15" s="430">
        <v>91</v>
      </c>
      <c r="E15" s="430">
        <v>6</v>
      </c>
    </row>
    <row r="16" spans="1:7" x14ac:dyDescent="0.25">
      <c r="A16" s="87">
        <v>10</v>
      </c>
      <c r="B16" s="88" t="s">
        <v>884</v>
      </c>
      <c r="C16" s="431">
        <v>409</v>
      </c>
      <c r="D16" s="431">
        <v>271</v>
      </c>
      <c r="E16" s="431">
        <v>33</v>
      </c>
    </row>
    <row r="17" spans="1:5" x14ac:dyDescent="0.25">
      <c r="A17" s="89" t="s">
        <v>885</v>
      </c>
      <c r="B17" s="90" t="s">
        <v>1037</v>
      </c>
      <c r="C17" s="430">
        <v>0</v>
      </c>
      <c r="D17" s="430">
        <v>0</v>
      </c>
      <c r="E17" s="430">
        <v>0</v>
      </c>
    </row>
    <row r="18" spans="1:5" x14ac:dyDescent="0.25">
      <c r="A18" s="89" t="s">
        <v>886</v>
      </c>
      <c r="B18" s="90" t="s">
        <v>1038</v>
      </c>
      <c r="C18" s="430">
        <v>409</v>
      </c>
      <c r="D18" s="430">
        <v>271</v>
      </c>
      <c r="E18" s="430">
        <v>33</v>
      </c>
    </row>
    <row r="19" spans="1:5" x14ac:dyDescent="0.25">
      <c r="A19" s="89" t="s">
        <v>887</v>
      </c>
      <c r="B19" s="90" t="s">
        <v>1039</v>
      </c>
      <c r="C19" s="430">
        <v>0</v>
      </c>
      <c r="D19" s="430">
        <v>0</v>
      </c>
      <c r="E19" s="430">
        <v>0</v>
      </c>
    </row>
    <row r="20" spans="1:5" x14ac:dyDescent="0.25">
      <c r="A20" s="260">
        <v>11</v>
      </c>
      <c r="B20" s="117" t="s">
        <v>712</v>
      </c>
      <c r="C20" s="265"/>
      <c r="D20" s="265"/>
      <c r="E20" s="265"/>
    </row>
    <row r="21" spans="1:5" x14ac:dyDescent="0.25">
      <c r="A21" s="260">
        <v>12</v>
      </c>
      <c r="B21" s="117" t="s">
        <v>712</v>
      </c>
      <c r="C21" s="265"/>
      <c r="D21" s="265"/>
      <c r="E21" s="265"/>
    </row>
    <row r="22" spans="1:5" x14ac:dyDescent="0.25">
      <c r="A22" s="260">
        <v>13</v>
      </c>
      <c r="B22" s="117" t="s">
        <v>712</v>
      </c>
      <c r="C22" s="265"/>
      <c r="D22" s="265"/>
      <c r="E22" s="265"/>
    </row>
    <row r="23" spans="1:5" x14ac:dyDescent="0.25">
      <c r="A23" s="260">
        <v>14</v>
      </c>
      <c r="B23" s="117" t="s">
        <v>712</v>
      </c>
      <c r="C23" s="296"/>
      <c r="D23" s="296"/>
      <c r="E23" s="296"/>
    </row>
    <row r="24" spans="1:5" x14ac:dyDescent="0.25">
      <c r="A24" s="87">
        <v>15</v>
      </c>
      <c r="B24" s="88" t="s">
        <v>263</v>
      </c>
      <c r="C24" s="431">
        <v>0</v>
      </c>
      <c r="D24" s="431">
        <v>0</v>
      </c>
      <c r="E24" s="431">
        <v>0</v>
      </c>
    </row>
    <row r="25" spans="1:5" x14ac:dyDescent="0.25">
      <c r="A25" s="87">
        <v>16</v>
      </c>
      <c r="B25" s="88" t="s">
        <v>264</v>
      </c>
      <c r="C25" s="431">
        <v>485</v>
      </c>
      <c r="D25" s="431">
        <v>397</v>
      </c>
      <c r="E25" s="431">
        <v>39</v>
      </c>
    </row>
    <row r="26" spans="1:5" x14ac:dyDescent="0.25">
      <c r="A26" s="89">
        <v>17</v>
      </c>
      <c r="B26" s="90" t="s">
        <v>265</v>
      </c>
      <c r="C26" s="430">
        <v>0</v>
      </c>
      <c r="D26" s="430">
        <v>0</v>
      </c>
      <c r="E26" s="430">
        <v>0</v>
      </c>
    </row>
    <row r="27" spans="1:5" x14ac:dyDescent="0.25">
      <c r="A27" s="89">
        <v>18</v>
      </c>
      <c r="B27" s="90" t="s">
        <v>266</v>
      </c>
      <c r="C27" s="430">
        <v>0</v>
      </c>
      <c r="D27" s="430">
        <v>0</v>
      </c>
      <c r="E27" s="430">
        <v>0</v>
      </c>
    </row>
    <row r="28" spans="1:5" x14ac:dyDescent="0.25">
      <c r="A28" s="89">
        <v>19</v>
      </c>
      <c r="B28" s="90" t="s">
        <v>267</v>
      </c>
      <c r="C28" s="430">
        <v>485</v>
      </c>
      <c r="D28" s="430">
        <v>397</v>
      </c>
      <c r="E28" s="430">
        <v>39</v>
      </c>
    </row>
    <row r="29" spans="1:5" x14ac:dyDescent="0.25">
      <c r="A29" s="89" t="s">
        <v>68</v>
      </c>
      <c r="B29" s="90" t="s">
        <v>1082</v>
      </c>
      <c r="C29" s="430"/>
      <c r="D29" s="430">
        <v>0</v>
      </c>
      <c r="E29" s="430">
        <v>0</v>
      </c>
    </row>
    <row r="30" spans="1:5" x14ac:dyDescent="0.25">
      <c r="A30" s="87">
        <v>20</v>
      </c>
      <c r="B30" s="88" t="s">
        <v>268</v>
      </c>
      <c r="C30" s="431">
        <v>1643</v>
      </c>
      <c r="D30" s="431">
        <v>1579</v>
      </c>
      <c r="E30" s="431">
        <v>131</v>
      </c>
    </row>
    <row r="31" spans="1:5" x14ac:dyDescent="0.25">
      <c r="A31" s="89">
        <v>21</v>
      </c>
      <c r="B31" s="90" t="s">
        <v>888</v>
      </c>
      <c r="C31" s="430">
        <v>0</v>
      </c>
      <c r="D31" s="430">
        <v>0</v>
      </c>
      <c r="E31" s="430">
        <v>0</v>
      </c>
    </row>
    <row r="32" spans="1:5" x14ac:dyDescent="0.25">
      <c r="A32" s="89" t="s">
        <v>889</v>
      </c>
      <c r="B32" s="90" t="s">
        <v>890</v>
      </c>
      <c r="C32" s="430">
        <v>1643</v>
      </c>
      <c r="D32" s="430">
        <v>1579</v>
      </c>
      <c r="E32" s="430">
        <v>131</v>
      </c>
    </row>
    <row r="33" spans="1:5" x14ac:dyDescent="0.25">
      <c r="A33" s="89">
        <v>22</v>
      </c>
      <c r="B33" s="90" t="s">
        <v>891</v>
      </c>
      <c r="C33" s="430">
        <v>0</v>
      </c>
      <c r="D33" s="430">
        <v>0</v>
      </c>
      <c r="E33" s="430">
        <v>0</v>
      </c>
    </row>
    <row r="34" spans="1:5" x14ac:dyDescent="0.25">
      <c r="A34" s="87" t="s">
        <v>39</v>
      </c>
      <c r="B34" s="88" t="s">
        <v>269</v>
      </c>
      <c r="C34" s="431">
        <v>0</v>
      </c>
      <c r="D34" s="431">
        <v>0</v>
      </c>
      <c r="E34" s="431">
        <v>0</v>
      </c>
    </row>
    <row r="35" spans="1:5" x14ac:dyDescent="0.25">
      <c r="A35" s="87">
        <v>23</v>
      </c>
      <c r="B35" s="88" t="s">
        <v>892</v>
      </c>
      <c r="C35" s="431">
        <v>0</v>
      </c>
      <c r="D35" s="431">
        <v>0</v>
      </c>
      <c r="E35" s="431">
        <v>0</v>
      </c>
    </row>
    <row r="36" spans="1:5" x14ac:dyDescent="0.25">
      <c r="A36" s="87">
        <v>24</v>
      </c>
      <c r="B36" s="88" t="s">
        <v>270</v>
      </c>
      <c r="C36" s="431">
        <v>14456</v>
      </c>
      <c r="D36" s="431">
        <v>14456</v>
      </c>
      <c r="E36" s="428">
        <v>1157</v>
      </c>
    </row>
    <row r="37" spans="1:5" x14ac:dyDescent="0.25">
      <c r="A37" s="87" t="s">
        <v>893</v>
      </c>
      <c r="B37" s="88" t="s">
        <v>894</v>
      </c>
      <c r="C37" s="431">
        <v>0</v>
      </c>
      <c r="D37" s="431">
        <v>0</v>
      </c>
      <c r="E37" s="431">
        <v>0</v>
      </c>
    </row>
    <row r="38" spans="1:5" ht="21" x14ac:dyDescent="0.25">
      <c r="A38" s="87">
        <v>25</v>
      </c>
      <c r="B38" s="88" t="s">
        <v>895</v>
      </c>
      <c r="C38" s="262">
        <v>1790</v>
      </c>
      <c r="D38" s="259">
        <v>1824</v>
      </c>
      <c r="E38" s="263">
        <v>143</v>
      </c>
    </row>
    <row r="39" spans="1:5" x14ac:dyDescent="0.25">
      <c r="A39" s="87">
        <v>26</v>
      </c>
      <c r="B39" s="88" t="s">
        <v>896</v>
      </c>
      <c r="C39" s="264">
        <v>0.5</v>
      </c>
      <c r="D39" s="432">
        <v>0.5</v>
      </c>
      <c r="E39" s="265"/>
    </row>
    <row r="40" spans="1:5" x14ac:dyDescent="0.25">
      <c r="A40" s="87">
        <v>27</v>
      </c>
      <c r="B40" s="88" t="s">
        <v>897</v>
      </c>
      <c r="C40" s="431">
        <v>0</v>
      </c>
      <c r="D40" s="431">
        <v>0</v>
      </c>
      <c r="E40" s="265"/>
    </row>
    <row r="41" spans="1:5" x14ac:dyDescent="0.25">
      <c r="A41" s="87">
        <v>28</v>
      </c>
      <c r="B41" s="88" t="s">
        <v>898</v>
      </c>
      <c r="C41" s="431">
        <v>0</v>
      </c>
      <c r="D41" s="431">
        <v>0</v>
      </c>
      <c r="E41" s="265"/>
    </row>
    <row r="42" spans="1:5" x14ac:dyDescent="0.25">
      <c r="A42" s="266">
        <v>29</v>
      </c>
      <c r="B42" s="267" t="s">
        <v>271</v>
      </c>
      <c r="C42" s="268">
        <v>128129</v>
      </c>
      <c r="D42" s="268">
        <v>126884</v>
      </c>
      <c r="E42" s="268">
        <v>10251</v>
      </c>
    </row>
  </sheetData>
  <sheetProtection algorithmName="SHA-512" hashValue="lifQdJa/S5DJFCdJxJGdbTxXC8Xxxh88Rzl8SnzfvRrn9NQuq05CVGh38JH3sy+jMBW+l8DlnAtBfE4eccsdVA==" saltValue="m96DJHk9S2fTS+/yitHYUQ=="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07E9C-1388-4A5F-85D9-13A7024C400F}">
  <sheetPr>
    <pageSetUpPr fitToPage="1"/>
  </sheetPr>
  <dimension ref="A1:I11"/>
  <sheetViews>
    <sheetView showGridLines="0" zoomScaleNormal="100" workbookViewId="0">
      <selection activeCell="B26" sqref="B26"/>
    </sheetView>
  </sheetViews>
  <sheetFormatPr defaultColWidth="9.1796875" defaultRowHeight="10.5" x14ac:dyDescent="0.25"/>
  <cols>
    <col min="1" max="1" width="3.54296875" style="53" customWidth="1"/>
    <col min="2" max="2" width="54.08984375" style="1" customWidth="1"/>
    <col min="3" max="3" width="16.7265625" style="1" customWidth="1"/>
    <col min="4" max="7" width="15.453125" style="1" customWidth="1"/>
    <col min="8" max="16384" width="9.1796875" style="1"/>
  </cols>
  <sheetData>
    <row r="1" spans="1:9" x14ac:dyDescent="0.25">
      <c r="A1" s="283" t="s">
        <v>900</v>
      </c>
      <c r="B1" s="269"/>
      <c r="C1" s="269"/>
      <c r="D1" s="269"/>
      <c r="E1" s="269"/>
      <c r="F1" s="269"/>
      <c r="G1" s="269"/>
      <c r="I1" s="83" t="s">
        <v>234</v>
      </c>
    </row>
    <row r="2" spans="1:9" x14ac:dyDescent="0.25">
      <c r="A2" s="513"/>
      <c r="B2" s="513"/>
      <c r="C2" s="270" t="s">
        <v>0</v>
      </c>
      <c r="D2" s="270" t="s">
        <v>1</v>
      </c>
      <c r="E2" s="270" t="s">
        <v>2</v>
      </c>
      <c r="F2" s="270" t="s">
        <v>3</v>
      </c>
      <c r="G2" s="270" t="s">
        <v>901</v>
      </c>
    </row>
    <row r="3" spans="1:9" ht="42" x14ac:dyDescent="0.25">
      <c r="A3" s="514"/>
      <c r="B3" s="514"/>
      <c r="C3" s="255" t="s">
        <v>902</v>
      </c>
      <c r="D3" s="255" t="s">
        <v>903</v>
      </c>
      <c r="E3" s="255" t="s">
        <v>1079</v>
      </c>
      <c r="F3" s="255" t="s">
        <v>904</v>
      </c>
      <c r="G3" s="255" t="s">
        <v>1080</v>
      </c>
    </row>
    <row r="4" spans="1:9" x14ac:dyDescent="0.25">
      <c r="A4" s="161">
        <v>1</v>
      </c>
      <c r="B4" s="116" t="s">
        <v>905</v>
      </c>
      <c r="C4" s="430">
        <v>58977</v>
      </c>
      <c r="D4" s="429">
        <v>51486</v>
      </c>
      <c r="E4" s="429">
        <v>110463</v>
      </c>
      <c r="F4" s="429">
        <v>124608</v>
      </c>
      <c r="G4" s="429">
        <v>115414</v>
      </c>
    </row>
    <row r="5" spans="1:9" x14ac:dyDescent="0.25">
      <c r="A5" s="161">
        <v>2</v>
      </c>
      <c r="B5" s="116" t="s">
        <v>230</v>
      </c>
      <c r="C5" s="430">
        <v>617</v>
      </c>
      <c r="D5" s="430">
        <v>56</v>
      </c>
      <c r="E5" s="430">
        <v>673</v>
      </c>
      <c r="F5" s="430">
        <v>1033</v>
      </c>
      <c r="G5" s="430">
        <v>1033</v>
      </c>
    </row>
    <row r="6" spans="1:9" x14ac:dyDescent="0.25">
      <c r="A6" s="161">
        <v>3</v>
      </c>
      <c r="B6" s="116" t="s">
        <v>906</v>
      </c>
      <c r="C6" s="272"/>
      <c r="D6" s="261">
        <v>409</v>
      </c>
      <c r="E6" s="261">
        <v>409</v>
      </c>
      <c r="F6" s="261">
        <v>409</v>
      </c>
      <c r="G6" s="261">
        <v>409</v>
      </c>
    </row>
    <row r="7" spans="1:9" x14ac:dyDescent="0.25">
      <c r="A7" s="161">
        <v>4</v>
      </c>
      <c r="B7" s="116" t="s">
        <v>907</v>
      </c>
      <c r="C7" s="430">
        <v>0</v>
      </c>
      <c r="D7" s="430">
        <v>485</v>
      </c>
      <c r="E7" s="430">
        <v>485</v>
      </c>
      <c r="F7" s="430">
        <v>485</v>
      </c>
      <c r="G7" s="261">
        <v>485</v>
      </c>
    </row>
    <row r="8" spans="1:9" x14ac:dyDescent="0.25">
      <c r="A8" s="161">
        <v>5</v>
      </c>
      <c r="B8" s="116" t="s">
        <v>908</v>
      </c>
      <c r="C8" s="430">
        <v>0</v>
      </c>
      <c r="D8" s="430">
        <v>1643</v>
      </c>
      <c r="E8" s="430">
        <v>1643</v>
      </c>
      <c r="F8" s="430">
        <v>1643</v>
      </c>
      <c r="G8" s="261">
        <v>299</v>
      </c>
    </row>
    <row r="9" spans="1:9" x14ac:dyDescent="0.25">
      <c r="A9" s="161">
        <v>6</v>
      </c>
      <c r="B9" s="116" t="s">
        <v>909</v>
      </c>
      <c r="C9" s="297"/>
      <c r="D9" s="430">
        <v>14456</v>
      </c>
      <c r="E9" s="430">
        <v>14456</v>
      </c>
      <c r="F9" s="430">
        <v>14456</v>
      </c>
      <c r="G9" s="430">
        <v>14456</v>
      </c>
    </row>
    <row r="10" spans="1:9" x14ac:dyDescent="0.25">
      <c r="A10" s="161">
        <v>7</v>
      </c>
      <c r="B10" s="116" t="s">
        <v>910</v>
      </c>
      <c r="C10" s="297"/>
      <c r="D10" s="430">
        <v>0</v>
      </c>
      <c r="E10" s="430">
        <v>0</v>
      </c>
      <c r="F10" s="430">
        <v>0</v>
      </c>
      <c r="G10" s="430">
        <v>3242</v>
      </c>
    </row>
    <row r="11" spans="1:9" x14ac:dyDescent="0.25">
      <c r="A11" s="114">
        <v>8</v>
      </c>
      <c r="B11" s="271" t="s">
        <v>271</v>
      </c>
      <c r="C11" s="268">
        <v>59594</v>
      </c>
      <c r="D11" s="268">
        <v>68535</v>
      </c>
      <c r="E11" s="268">
        <v>128129</v>
      </c>
      <c r="F11" s="268">
        <v>142634</v>
      </c>
      <c r="G11" s="268">
        <v>135338</v>
      </c>
    </row>
  </sheetData>
  <sheetProtection algorithmName="SHA-512" hashValue="EEhNxfs8rkHD1YlU4gnnsRsuWSh26xYTMOgzC6PkbD+dbhP9ry5pq8yE8BZuZJKupp9X8dTY9XxrrO8KVVkMgQ==" saltValue="j4HyaJ01FDSoc8cpl/3FIQ==" spinCount="100000" sheet="1" objects="1" scenarios="1"/>
  <mergeCells count="1">
    <mergeCell ref="A2:B3"/>
  </mergeCells>
  <hyperlinks>
    <hyperlink ref="I1" location="Index!A1" display="Index" xr:uid="{2BAED488-E032-41C2-9907-095AA581B83F}"/>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2EE7A-0871-48D8-9F8A-0E87B93A3201}">
  <sheetPr>
    <pageSetUpPr fitToPage="1"/>
  </sheetPr>
  <dimension ref="A1:I32"/>
  <sheetViews>
    <sheetView showGridLines="0" zoomScaleNormal="100" workbookViewId="0">
      <selection activeCell="D41" sqref="D41"/>
    </sheetView>
  </sheetViews>
  <sheetFormatPr defaultColWidth="9.1796875" defaultRowHeight="10.5" x14ac:dyDescent="0.25"/>
  <cols>
    <col min="1" max="1" width="5.36328125" style="53" customWidth="1"/>
    <col min="2" max="2" width="58.08984375" style="1" customWidth="1"/>
    <col min="3" max="3" width="20.90625" style="1" customWidth="1"/>
    <col min="4" max="4" width="17.453125" style="1" customWidth="1"/>
    <col min="5" max="5" width="11.81640625" style="1" customWidth="1"/>
    <col min="6" max="7" width="15.453125" style="1" customWidth="1"/>
    <col min="8" max="16384" width="9.1796875" style="1"/>
  </cols>
  <sheetData>
    <row r="1" spans="1:9" x14ac:dyDescent="0.25">
      <c r="A1" s="515" t="s">
        <v>911</v>
      </c>
      <c r="B1" s="515"/>
      <c r="C1" s="515"/>
      <c r="D1" s="515"/>
      <c r="E1" s="515"/>
      <c r="F1" s="515"/>
      <c r="G1" s="515"/>
      <c r="I1" s="83" t="s">
        <v>234</v>
      </c>
    </row>
    <row r="2" spans="1:9" x14ac:dyDescent="0.25">
      <c r="A2" s="513"/>
      <c r="B2" s="513"/>
      <c r="C2" s="270" t="s">
        <v>0</v>
      </c>
      <c r="D2" s="270" t="s">
        <v>1</v>
      </c>
      <c r="E2" s="270" t="s">
        <v>2</v>
      </c>
      <c r="F2" s="270" t="s">
        <v>3</v>
      </c>
      <c r="G2" s="270" t="s">
        <v>901</v>
      </c>
    </row>
    <row r="3" spans="1:9" x14ac:dyDescent="0.25">
      <c r="A3" s="513"/>
      <c r="B3" s="513"/>
      <c r="C3" s="516" t="s">
        <v>912</v>
      </c>
      <c r="D3" s="516"/>
      <c r="E3" s="516"/>
      <c r="F3" s="516"/>
      <c r="G3" s="516"/>
    </row>
    <row r="4" spans="1:9" ht="38" customHeight="1" x14ac:dyDescent="0.25">
      <c r="A4" s="514"/>
      <c r="B4" s="514"/>
      <c r="C4" s="255" t="s">
        <v>913</v>
      </c>
      <c r="D4" s="255" t="s">
        <v>914</v>
      </c>
      <c r="E4" s="255" t="s">
        <v>1077</v>
      </c>
      <c r="F4" s="255" t="s">
        <v>915</v>
      </c>
      <c r="G4" s="255" t="s">
        <v>1078</v>
      </c>
    </row>
    <row r="5" spans="1:9" x14ac:dyDescent="0.25">
      <c r="A5" s="161">
        <v>1</v>
      </c>
      <c r="B5" s="112" t="s">
        <v>657</v>
      </c>
      <c r="C5" s="430">
        <v>0</v>
      </c>
      <c r="D5" s="430">
        <v>0</v>
      </c>
      <c r="E5" s="429">
        <v>1795</v>
      </c>
      <c r="F5" s="429">
        <v>1795</v>
      </c>
      <c r="G5" s="429">
        <v>1795</v>
      </c>
    </row>
    <row r="6" spans="1:9" x14ac:dyDescent="0.25">
      <c r="A6" s="161" t="s">
        <v>66</v>
      </c>
      <c r="B6" s="112" t="s">
        <v>916</v>
      </c>
      <c r="C6" s="430">
        <v>19</v>
      </c>
      <c r="D6" s="430">
        <v>2</v>
      </c>
      <c r="E6" s="430">
        <v>806</v>
      </c>
      <c r="F6" s="430">
        <v>789</v>
      </c>
      <c r="G6" s="430">
        <v>789</v>
      </c>
    </row>
    <row r="7" spans="1:9" x14ac:dyDescent="0.25">
      <c r="A7" s="161" t="s">
        <v>67</v>
      </c>
      <c r="B7" s="112" t="s">
        <v>628</v>
      </c>
      <c r="C7" s="430">
        <v>0</v>
      </c>
      <c r="D7" s="430">
        <v>0</v>
      </c>
      <c r="E7" s="430">
        <v>0</v>
      </c>
      <c r="F7" s="430">
        <v>0</v>
      </c>
      <c r="G7" s="430">
        <v>0</v>
      </c>
    </row>
    <row r="8" spans="1:9" x14ac:dyDescent="0.25">
      <c r="A8" s="161" t="s">
        <v>917</v>
      </c>
      <c r="B8" s="112" t="s">
        <v>918</v>
      </c>
      <c r="C8" s="430">
        <v>0</v>
      </c>
      <c r="D8" s="430">
        <v>0</v>
      </c>
      <c r="E8" s="430">
        <v>0</v>
      </c>
      <c r="F8" s="430">
        <v>0</v>
      </c>
      <c r="G8" s="430">
        <v>0</v>
      </c>
    </row>
    <row r="9" spans="1:9" x14ac:dyDescent="0.25">
      <c r="A9" s="161" t="s">
        <v>919</v>
      </c>
      <c r="B9" s="112" t="s">
        <v>920</v>
      </c>
      <c r="C9" s="430">
        <v>0</v>
      </c>
      <c r="D9" s="430">
        <v>0</v>
      </c>
      <c r="E9" s="430">
        <v>0</v>
      </c>
      <c r="F9" s="430">
        <v>0</v>
      </c>
      <c r="G9" s="430">
        <v>0</v>
      </c>
    </row>
    <row r="10" spans="1:9" x14ac:dyDescent="0.25">
      <c r="A10" s="161">
        <v>2</v>
      </c>
      <c r="B10" s="112" t="s">
        <v>450</v>
      </c>
      <c r="C10" s="430">
        <v>1245</v>
      </c>
      <c r="D10" s="430">
        <v>1340</v>
      </c>
      <c r="E10" s="430">
        <v>1245</v>
      </c>
      <c r="F10" s="430">
        <v>1340</v>
      </c>
      <c r="G10" s="430">
        <v>1340</v>
      </c>
    </row>
    <row r="11" spans="1:9" x14ac:dyDescent="0.25">
      <c r="A11" s="161">
        <v>3</v>
      </c>
      <c r="B11" s="112" t="s">
        <v>633</v>
      </c>
      <c r="C11" s="430">
        <v>0</v>
      </c>
      <c r="D11" s="430">
        <v>0</v>
      </c>
      <c r="E11" s="430">
        <v>999</v>
      </c>
      <c r="F11" s="430">
        <v>999</v>
      </c>
      <c r="G11" s="430">
        <v>999</v>
      </c>
    </row>
    <row r="12" spans="1:9" x14ac:dyDescent="0.25">
      <c r="A12" s="161">
        <v>4</v>
      </c>
      <c r="B12" s="112" t="s">
        <v>921</v>
      </c>
      <c r="C12" s="272"/>
      <c r="D12" s="272"/>
      <c r="E12" s="272"/>
      <c r="F12" s="272"/>
      <c r="G12" s="272"/>
    </row>
    <row r="13" spans="1:9" x14ac:dyDescent="0.25">
      <c r="A13" s="161">
        <v>5</v>
      </c>
      <c r="B13" s="112" t="s">
        <v>631</v>
      </c>
      <c r="C13" s="430">
        <v>29400</v>
      </c>
      <c r="D13" s="430">
        <v>39718</v>
      </c>
      <c r="E13" s="430">
        <v>34470</v>
      </c>
      <c r="F13" s="430">
        <v>53982</v>
      </c>
      <c r="G13" s="430">
        <v>44788</v>
      </c>
    </row>
    <row r="14" spans="1:9" x14ac:dyDescent="0.25">
      <c r="A14" s="161" t="s">
        <v>922</v>
      </c>
      <c r="B14" s="112" t="s">
        <v>1040</v>
      </c>
      <c r="C14" s="430">
        <v>12873</v>
      </c>
      <c r="D14" s="430">
        <v>17809</v>
      </c>
      <c r="E14" s="430">
        <v>12873</v>
      </c>
      <c r="F14" s="430">
        <v>23476</v>
      </c>
      <c r="G14" s="430">
        <v>17809</v>
      </c>
    </row>
    <row r="15" spans="1:9" x14ac:dyDescent="0.25">
      <c r="A15" s="161" t="s">
        <v>923</v>
      </c>
      <c r="B15" s="112" t="s">
        <v>1041</v>
      </c>
      <c r="C15" s="430">
        <v>12695</v>
      </c>
      <c r="D15" s="430">
        <v>16561</v>
      </c>
      <c r="E15" s="430">
        <v>12695</v>
      </c>
      <c r="F15" s="430">
        <v>19280</v>
      </c>
      <c r="G15" s="430">
        <v>16561</v>
      </c>
    </row>
    <row r="16" spans="1:9" x14ac:dyDescent="0.25">
      <c r="A16" s="161" t="s">
        <v>924</v>
      </c>
      <c r="B16" s="112" t="s">
        <v>1042</v>
      </c>
      <c r="C16" s="430">
        <v>27171</v>
      </c>
      <c r="D16" s="430">
        <v>37706</v>
      </c>
      <c r="E16" s="430">
        <v>32241</v>
      </c>
      <c r="F16" s="430">
        <v>50594</v>
      </c>
      <c r="G16" s="430">
        <v>42776</v>
      </c>
    </row>
    <row r="17" spans="1:7" x14ac:dyDescent="0.25">
      <c r="A17" s="161" t="s">
        <v>925</v>
      </c>
      <c r="B17" s="112" t="s">
        <v>1043</v>
      </c>
      <c r="C17" s="430">
        <v>2229</v>
      </c>
      <c r="D17" s="430">
        <v>2012</v>
      </c>
      <c r="E17" s="430">
        <v>2229</v>
      </c>
      <c r="F17" s="430">
        <v>3388</v>
      </c>
      <c r="G17" s="430">
        <v>2012</v>
      </c>
    </row>
    <row r="18" spans="1:7" x14ac:dyDescent="0.25">
      <c r="A18" s="161" t="s">
        <v>926</v>
      </c>
      <c r="B18" s="112" t="s">
        <v>1044</v>
      </c>
      <c r="C18" s="430">
        <v>0</v>
      </c>
      <c r="D18" s="430">
        <v>0</v>
      </c>
      <c r="E18" s="430">
        <v>0</v>
      </c>
      <c r="F18" s="430">
        <v>0</v>
      </c>
      <c r="G18" s="430">
        <v>0</v>
      </c>
    </row>
    <row r="19" spans="1:7" x14ac:dyDescent="0.25">
      <c r="A19" s="161">
        <v>6</v>
      </c>
      <c r="B19" s="112" t="s">
        <v>632</v>
      </c>
      <c r="C19" s="430">
        <v>0</v>
      </c>
      <c r="D19" s="430">
        <v>0</v>
      </c>
      <c r="E19" s="430">
        <v>19272</v>
      </c>
      <c r="F19" s="430">
        <v>19272</v>
      </c>
      <c r="G19" s="430">
        <v>19272</v>
      </c>
    </row>
    <row r="20" spans="1:7" x14ac:dyDescent="0.25">
      <c r="A20" s="161" t="s">
        <v>927</v>
      </c>
      <c r="B20" s="112" t="s">
        <v>1045</v>
      </c>
      <c r="C20" s="430">
        <v>0</v>
      </c>
      <c r="D20" s="430">
        <v>0</v>
      </c>
      <c r="E20" s="430">
        <v>0</v>
      </c>
      <c r="F20" s="430">
        <v>0</v>
      </c>
      <c r="G20" s="430">
        <v>0</v>
      </c>
    </row>
    <row r="21" spans="1:7" x14ac:dyDescent="0.25">
      <c r="A21" s="161" t="s">
        <v>928</v>
      </c>
      <c r="B21" s="112" t="s">
        <v>1046</v>
      </c>
      <c r="C21" s="430">
        <v>0</v>
      </c>
      <c r="D21" s="430">
        <v>0</v>
      </c>
      <c r="E21" s="430">
        <v>0</v>
      </c>
      <c r="F21" s="430">
        <v>0</v>
      </c>
      <c r="G21" s="430">
        <v>0</v>
      </c>
    </row>
    <row r="22" spans="1:7" x14ac:dyDescent="0.25">
      <c r="A22" s="161" t="s">
        <v>929</v>
      </c>
      <c r="B22" s="112" t="s">
        <v>1047</v>
      </c>
      <c r="C22" s="430">
        <v>0</v>
      </c>
      <c r="D22" s="430">
        <v>0</v>
      </c>
      <c r="E22" s="430">
        <v>19272</v>
      </c>
      <c r="F22" s="430">
        <v>19272</v>
      </c>
      <c r="G22" s="430">
        <v>19272</v>
      </c>
    </row>
    <row r="23" spans="1:7" x14ac:dyDescent="0.25">
      <c r="A23" s="161" t="s">
        <v>930</v>
      </c>
      <c r="B23" s="112" t="s">
        <v>1048</v>
      </c>
      <c r="C23" s="430">
        <v>0</v>
      </c>
      <c r="D23" s="430">
        <v>0</v>
      </c>
      <c r="E23" s="430">
        <v>0</v>
      </c>
      <c r="F23" s="430">
        <v>0</v>
      </c>
      <c r="G23" s="430">
        <v>0</v>
      </c>
    </row>
    <row r="24" spans="1:7" x14ac:dyDescent="0.25">
      <c r="A24" s="161">
        <v>7</v>
      </c>
      <c r="B24" s="112" t="s">
        <v>921</v>
      </c>
      <c r="C24" s="272"/>
      <c r="D24" s="272"/>
      <c r="E24" s="272"/>
      <c r="F24" s="272"/>
      <c r="G24" s="272"/>
    </row>
    <row r="25" spans="1:7" x14ac:dyDescent="0.25">
      <c r="A25" s="161" t="s">
        <v>931</v>
      </c>
      <c r="B25" s="112" t="s">
        <v>932</v>
      </c>
      <c r="C25" s="430">
        <v>13085</v>
      </c>
      <c r="D25" s="430">
        <v>20621</v>
      </c>
      <c r="E25" s="430">
        <v>33368</v>
      </c>
      <c r="F25" s="430">
        <v>40904</v>
      </c>
      <c r="G25" s="430">
        <v>40904</v>
      </c>
    </row>
    <row r="26" spans="1:7" x14ac:dyDescent="0.25">
      <c r="A26" s="161" t="s">
        <v>933</v>
      </c>
      <c r="B26" s="112" t="s">
        <v>934</v>
      </c>
      <c r="C26" s="430">
        <v>0</v>
      </c>
      <c r="D26" s="430">
        <v>0</v>
      </c>
      <c r="E26" s="430">
        <v>0</v>
      </c>
      <c r="F26" s="430">
        <v>0</v>
      </c>
      <c r="G26" s="430">
        <v>0</v>
      </c>
    </row>
    <row r="27" spans="1:7" x14ac:dyDescent="0.25">
      <c r="A27" s="161" t="s">
        <v>935</v>
      </c>
      <c r="B27" s="112" t="s">
        <v>936</v>
      </c>
      <c r="C27" s="430">
        <v>4854</v>
      </c>
      <c r="D27" s="429">
        <v>2247</v>
      </c>
      <c r="E27" s="429">
        <v>6013</v>
      </c>
      <c r="F27" s="429">
        <v>3406</v>
      </c>
      <c r="G27" s="429">
        <v>3406</v>
      </c>
    </row>
    <row r="28" spans="1:7" x14ac:dyDescent="0.25">
      <c r="A28" s="161" t="s">
        <v>937</v>
      </c>
      <c r="B28" s="112" t="s">
        <v>938</v>
      </c>
      <c r="C28" s="430">
        <v>0</v>
      </c>
      <c r="D28" s="430">
        <v>0</v>
      </c>
      <c r="E28" s="430">
        <v>0</v>
      </c>
      <c r="F28" s="430">
        <v>0</v>
      </c>
      <c r="G28" s="430">
        <v>0</v>
      </c>
    </row>
    <row r="29" spans="1:7" x14ac:dyDescent="0.25">
      <c r="A29" s="161" t="s">
        <v>939</v>
      </c>
      <c r="B29" s="112" t="s">
        <v>940</v>
      </c>
      <c r="C29" s="430">
        <v>0</v>
      </c>
      <c r="D29" s="430">
        <v>0</v>
      </c>
      <c r="E29" s="430">
        <v>0</v>
      </c>
      <c r="F29" s="430">
        <v>0</v>
      </c>
      <c r="G29" s="430">
        <v>0</v>
      </c>
    </row>
    <row r="30" spans="1:7" x14ac:dyDescent="0.25">
      <c r="A30" s="161" t="s">
        <v>941</v>
      </c>
      <c r="B30" s="112" t="s">
        <v>942</v>
      </c>
      <c r="C30" s="430">
        <v>0</v>
      </c>
      <c r="D30" s="430">
        <v>0</v>
      </c>
      <c r="E30" s="430">
        <v>0</v>
      </c>
      <c r="F30" s="430">
        <v>0</v>
      </c>
      <c r="G30" s="430">
        <v>0</v>
      </c>
    </row>
    <row r="31" spans="1:7" x14ac:dyDescent="0.25">
      <c r="A31" s="161">
        <v>8</v>
      </c>
      <c r="B31" s="112" t="s">
        <v>943</v>
      </c>
      <c r="C31" s="430">
        <v>10374</v>
      </c>
      <c r="D31" s="430">
        <v>0</v>
      </c>
      <c r="E31" s="430">
        <v>12495</v>
      </c>
      <c r="F31" s="430">
        <v>2121</v>
      </c>
      <c r="G31" s="430">
        <v>2121</v>
      </c>
    </row>
    <row r="32" spans="1:7" x14ac:dyDescent="0.25">
      <c r="A32" s="114">
        <v>9</v>
      </c>
      <c r="B32" s="93" t="s">
        <v>271</v>
      </c>
      <c r="C32" s="268">
        <v>58977</v>
      </c>
      <c r="D32" s="268">
        <v>63928</v>
      </c>
      <c r="E32" s="268">
        <v>110463</v>
      </c>
      <c r="F32" s="268">
        <v>124608</v>
      </c>
      <c r="G32" s="268">
        <v>115414</v>
      </c>
    </row>
  </sheetData>
  <sheetProtection algorithmName="SHA-512" hashValue="9/OGUY6LSrrgpFii7e2snlXsgLgvG3ZYPFIDJNxnNafgNR+sqfN6f9Sin4G5V225c9bdjxRZ7kZBvvJhaYmKtg==" saltValue="yL8vVYx42QCQkYYcIXkjgw==" spinCount="100000" sheet="1" objects="1" scenarios="1"/>
  <mergeCells count="3">
    <mergeCell ref="A1:G1"/>
    <mergeCell ref="A2:B4"/>
    <mergeCell ref="C3:G3"/>
  </mergeCells>
  <hyperlinks>
    <hyperlink ref="I1" location="Index!A1" display="Index" xr:uid="{5064DA81-4895-4502-AD05-7958A0CD903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3006-73B2-4A4E-8438-86F7CDFDCFBB}">
  <sheetPr>
    <pageSetUpPr fitToPage="1"/>
  </sheetPr>
  <dimension ref="A1:E7"/>
  <sheetViews>
    <sheetView showGridLines="0" zoomScaleNormal="100" workbookViewId="0">
      <selection activeCell="B31" sqref="B31"/>
    </sheetView>
  </sheetViews>
  <sheetFormatPr defaultColWidth="9.1796875" defaultRowHeight="10.5" x14ac:dyDescent="0.25"/>
  <cols>
    <col min="1" max="1" width="3.54296875" style="53" customWidth="1"/>
    <col min="2" max="2" width="61" style="1" customWidth="1"/>
    <col min="3" max="3" width="24.81640625" style="1" customWidth="1"/>
    <col min="4" max="16384" width="9.1796875" style="1"/>
  </cols>
  <sheetData>
    <row r="1" spans="1:5" x14ac:dyDescent="0.25">
      <c r="A1" s="283" t="s">
        <v>944</v>
      </c>
      <c r="B1" s="269"/>
      <c r="C1" s="269"/>
      <c r="E1" s="83" t="s">
        <v>234</v>
      </c>
    </row>
    <row r="2" spans="1:5" x14ac:dyDescent="0.25">
      <c r="A2" s="513"/>
      <c r="B2" s="513"/>
      <c r="C2" s="270" t="s">
        <v>0</v>
      </c>
    </row>
    <row r="3" spans="1:5" x14ac:dyDescent="0.25">
      <c r="A3" s="514"/>
      <c r="B3" s="514"/>
      <c r="C3" s="270" t="s">
        <v>676</v>
      </c>
    </row>
    <row r="4" spans="1:5" x14ac:dyDescent="0.25">
      <c r="A4" s="161">
        <v>1</v>
      </c>
      <c r="B4" s="116" t="s">
        <v>677</v>
      </c>
      <c r="C4" s="430">
        <v>0</v>
      </c>
    </row>
    <row r="5" spans="1:5" x14ac:dyDescent="0.25">
      <c r="A5" s="161">
        <v>2</v>
      </c>
      <c r="B5" s="116" t="s">
        <v>945</v>
      </c>
      <c r="C5" s="430">
        <v>0</v>
      </c>
    </row>
    <row r="7" spans="1:5" x14ac:dyDescent="0.25">
      <c r="A7" s="517" t="s">
        <v>1083</v>
      </c>
      <c r="B7" s="517"/>
      <c r="C7" s="517"/>
    </row>
  </sheetData>
  <sheetProtection algorithmName="SHA-512" hashValue="KHPzIPBSyMyfvau6H7S2doCunJEffyhXhaZIRHISMQwdG5GUE2vKRbEY7Gpbdplno+5qMZa9ChTQMiDE9kAYBQ==" saltValue="2IBc565lc8nt8V1BD32jCg==" spinCount="100000" sheet="1" objects="1" scenarios="1"/>
  <mergeCells count="2">
    <mergeCell ref="A2:B3"/>
    <mergeCell ref="A7:C7"/>
  </mergeCells>
  <hyperlinks>
    <hyperlink ref="E1" location="Index!A1" display="Index" xr:uid="{B434136D-BAC9-49BF-88AA-B1CA46C42A7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6"/>
  <sheetViews>
    <sheetView showGridLines="0" zoomScaleNormal="100" workbookViewId="0">
      <selection activeCell="E122" sqref="E122"/>
    </sheetView>
  </sheetViews>
  <sheetFormatPr defaultColWidth="9" defaultRowHeight="10.5" x14ac:dyDescent="0.25"/>
  <cols>
    <col min="1" max="1" width="5.6328125" style="53" customWidth="1"/>
    <col min="2" max="2" width="57.7265625" style="1" customWidth="1"/>
    <col min="3" max="3" width="17.08984375" style="1" customWidth="1"/>
    <col min="4" max="4" width="19.90625" style="1" customWidth="1"/>
    <col min="5" max="5" width="10" style="1" customWidth="1"/>
    <col min="6" max="6" width="10.54296875" style="1" customWidth="1"/>
    <col min="7" max="8" width="21.26953125" style="1" customWidth="1"/>
    <col min="9" max="16384" width="9" style="1"/>
  </cols>
  <sheetData>
    <row r="1" spans="1:7" x14ac:dyDescent="0.25">
      <c r="A1" s="518" t="s">
        <v>368</v>
      </c>
      <c r="B1" s="518"/>
      <c r="C1" s="518"/>
      <c r="D1" s="518"/>
      <c r="F1" s="83" t="s">
        <v>234</v>
      </c>
    </row>
    <row r="2" spans="1:7" x14ac:dyDescent="0.25">
      <c r="A2" s="520"/>
      <c r="B2" s="520"/>
      <c r="C2" s="96" t="s">
        <v>0</v>
      </c>
      <c r="D2" s="96" t="s">
        <v>1</v>
      </c>
    </row>
    <row r="3" spans="1:7" ht="42" x14ac:dyDescent="0.25">
      <c r="A3" s="521"/>
      <c r="B3" s="521"/>
      <c r="C3" s="97" t="s">
        <v>272</v>
      </c>
      <c r="D3" s="97" t="s">
        <v>273</v>
      </c>
    </row>
    <row r="4" spans="1:7" ht="11" customHeight="1" x14ac:dyDescent="0.25">
      <c r="A4" s="519" t="s">
        <v>282</v>
      </c>
      <c r="B4" s="519"/>
      <c r="C4" s="98"/>
      <c r="D4" s="98"/>
    </row>
    <row r="5" spans="1:7" x14ac:dyDescent="0.25">
      <c r="A5" s="99">
        <v>1</v>
      </c>
      <c r="B5" s="100" t="s">
        <v>274</v>
      </c>
      <c r="C5" s="430">
        <v>1086</v>
      </c>
      <c r="D5" s="97" t="s">
        <v>779</v>
      </c>
    </row>
    <row r="6" spans="1:7" x14ac:dyDescent="0.25">
      <c r="A6" s="99"/>
      <c r="B6" s="100" t="s">
        <v>796</v>
      </c>
      <c r="C6" s="430">
        <v>130</v>
      </c>
      <c r="D6" s="97" t="s">
        <v>779</v>
      </c>
    </row>
    <row r="7" spans="1:7" x14ac:dyDescent="0.25">
      <c r="A7" s="99"/>
      <c r="B7" s="100" t="s">
        <v>797</v>
      </c>
      <c r="C7" s="430">
        <v>956</v>
      </c>
      <c r="D7" s="97" t="s">
        <v>779</v>
      </c>
    </row>
    <row r="8" spans="1:7" x14ac:dyDescent="0.25">
      <c r="A8" s="99">
        <v>2</v>
      </c>
      <c r="B8" s="100" t="s">
        <v>275</v>
      </c>
      <c r="C8" s="430">
        <v>54</v>
      </c>
      <c r="D8" s="97" t="s">
        <v>780</v>
      </c>
    </row>
    <row r="9" spans="1:7" x14ac:dyDescent="0.25">
      <c r="A9" s="99">
        <v>3</v>
      </c>
      <c r="B9" s="100" t="s">
        <v>276</v>
      </c>
      <c r="C9" s="430">
        <v>14363</v>
      </c>
      <c r="D9" s="97" t="s">
        <v>781</v>
      </c>
      <c r="G9" s="4"/>
    </row>
    <row r="10" spans="1:7" x14ac:dyDescent="0.25">
      <c r="A10" s="99" t="s">
        <v>5</v>
      </c>
      <c r="B10" s="100" t="s">
        <v>277</v>
      </c>
      <c r="C10" s="430">
        <v>1215</v>
      </c>
      <c r="D10" s="97" t="s">
        <v>780</v>
      </c>
    </row>
    <row r="11" spans="1:7" ht="21" x14ac:dyDescent="0.25">
      <c r="A11" s="99">
        <v>4</v>
      </c>
      <c r="B11" s="100" t="s">
        <v>278</v>
      </c>
      <c r="C11" s="430">
        <v>0</v>
      </c>
      <c r="D11" s="97"/>
    </row>
    <row r="12" spans="1:7" x14ac:dyDescent="0.25">
      <c r="A12" s="99">
        <v>5</v>
      </c>
      <c r="B12" s="100" t="s">
        <v>279</v>
      </c>
      <c r="C12" s="430">
        <v>0</v>
      </c>
      <c r="D12" s="97"/>
    </row>
    <row r="13" spans="1:7" x14ac:dyDescent="0.25">
      <c r="A13" s="99" t="s">
        <v>6</v>
      </c>
      <c r="B13" s="100" t="s">
        <v>280</v>
      </c>
      <c r="C13" s="430">
        <v>0</v>
      </c>
      <c r="D13" s="97" t="s">
        <v>780</v>
      </c>
    </row>
    <row r="14" spans="1:7" x14ac:dyDescent="0.25">
      <c r="A14" s="108">
        <v>6</v>
      </c>
      <c r="B14" s="101" t="s">
        <v>281</v>
      </c>
      <c r="C14" s="299">
        <v>16718</v>
      </c>
      <c r="D14" s="102"/>
    </row>
    <row r="15" spans="1:7" ht="11" customHeight="1" x14ac:dyDescent="0.25">
      <c r="A15" s="519" t="s">
        <v>283</v>
      </c>
      <c r="B15" s="519"/>
      <c r="C15" s="103"/>
      <c r="D15" s="104"/>
    </row>
    <row r="16" spans="1:7" x14ac:dyDescent="0.25">
      <c r="A16" s="99">
        <v>7</v>
      </c>
      <c r="B16" s="100" t="s">
        <v>284</v>
      </c>
      <c r="C16" s="298">
        <v>-42</v>
      </c>
      <c r="D16" s="97"/>
    </row>
    <row r="17" spans="1:4" x14ac:dyDescent="0.25">
      <c r="A17" s="99">
        <v>8</v>
      </c>
      <c r="B17" s="100" t="s">
        <v>285</v>
      </c>
      <c r="C17" s="298">
        <v>-481</v>
      </c>
      <c r="D17" s="97" t="s">
        <v>782</v>
      </c>
    </row>
    <row r="18" spans="1:4" x14ac:dyDescent="0.25">
      <c r="A18" s="99">
        <v>9</v>
      </c>
      <c r="B18" s="105" t="s">
        <v>712</v>
      </c>
      <c r="C18" s="430">
        <v>0</v>
      </c>
      <c r="D18" s="97"/>
    </row>
    <row r="19" spans="1:4" ht="31.5" x14ac:dyDescent="0.25">
      <c r="A19" s="99">
        <v>10</v>
      </c>
      <c r="B19" s="105" t="s">
        <v>286</v>
      </c>
      <c r="C19" s="430">
        <v>0</v>
      </c>
      <c r="D19" s="97" t="s">
        <v>783</v>
      </c>
    </row>
    <row r="20" spans="1:4" ht="21" x14ac:dyDescent="0.25">
      <c r="A20" s="99">
        <v>11</v>
      </c>
      <c r="B20" s="105" t="s">
        <v>287</v>
      </c>
      <c r="C20" s="298">
        <v>2023</v>
      </c>
      <c r="D20" s="97" t="s">
        <v>781</v>
      </c>
    </row>
    <row r="21" spans="1:4" x14ac:dyDescent="0.25">
      <c r="A21" s="99">
        <v>12</v>
      </c>
      <c r="B21" s="100" t="s">
        <v>288</v>
      </c>
      <c r="C21" s="298">
        <v>-243</v>
      </c>
      <c r="D21" s="97"/>
    </row>
    <row r="22" spans="1:4" x14ac:dyDescent="0.25">
      <c r="A22" s="99">
        <v>13</v>
      </c>
      <c r="B22" s="105" t="s">
        <v>289</v>
      </c>
      <c r="C22" s="430">
        <v>0</v>
      </c>
      <c r="D22" s="97"/>
    </row>
    <row r="23" spans="1:4" x14ac:dyDescent="0.25">
      <c r="A23" s="99">
        <v>14</v>
      </c>
      <c r="B23" s="105" t="s">
        <v>290</v>
      </c>
      <c r="C23" s="430">
        <v>0</v>
      </c>
      <c r="D23" s="97"/>
    </row>
    <row r="24" spans="1:4" x14ac:dyDescent="0.25">
      <c r="A24" s="99">
        <v>15</v>
      </c>
      <c r="B24" s="105" t="s">
        <v>291</v>
      </c>
      <c r="C24" s="430">
        <v>0</v>
      </c>
      <c r="D24" s="97"/>
    </row>
    <row r="25" spans="1:4" ht="20" customHeight="1" x14ac:dyDescent="0.25">
      <c r="A25" s="99">
        <v>16</v>
      </c>
      <c r="B25" s="105" t="s">
        <v>292</v>
      </c>
      <c r="C25" s="298">
        <v>-9</v>
      </c>
      <c r="D25" s="97" t="s">
        <v>825</v>
      </c>
    </row>
    <row r="26" spans="1:4" ht="31.5" x14ac:dyDescent="0.25">
      <c r="A26" s="99">
        <v>17</v>
      </c>
      <c r="B26" s="105" t="s">
        <v>293</v>
      </c>
      <c r="C26" s="430">
        <v>0</v>
      </c>
      <c r="D26" s="97"/>
    </row>
    <row r="27" spans="1:4" ht="31.5" x14ac:dyDescent="0.25">
      <c r="A27" s="99">
        <v>18</v>
      </c>
      <c r="B27" s="105" t="s">
        <v>294</v>
      </c>
      <c r="C27" s="430">
        <v>0</v>
      </c>
      <c r="D27" s="97"/>
    </row>
    <row r="28" spans="1:4" ht="31.5" x14ac:dyDescent="0.25">
      <c r="A28" s="99">
        <v>19</v>
      </c>
      <c r="B28" s="106" t="s">
        <v>295</v>
      </c>
      <c r="C28" s="430">
        <v>0</v>
      </c>
      <c r="D28" s="107"/>
    </row>
    <row r="29" spans="1:4" x14ac:dyDescent="0.25">
      <c r="A29" s="99">
        <v>20</v>
      </c>
      <c r="B29" s="105" t="s">
        <v>712</v>
      </c>
      <c r="C29" s="430">
        <v>0</v>
      </c>
      <c r="D29" s="97"/>
    </row>
    <row r="30" spans="1:4" ht="21" x14ac:dyDescent="0.25">
      <c r="A30" s="99" t="s">
        <v>7</v>
      </c>
      <c r="B30" s="105" t="s">
        <v>296</v>
      </c>
      <c r="C30" s="430">
        <v>0</v>
      </c>
      <c r="D30" s="97"/>
    </row>
    <row r="31" spans="1:4" x14ac:dyDescent="0.25">
      <c r="A31" s="99" t="s">
        <v>8</v>
      </c>
      <c r="B31" s="105" t="s">
        <v>297</v>
      </c>
      <c r="C31" s="430">
        <v>0</v>
      </c>
      <c r="D31" s="97"/>
    </row>
    <row r="32" spans="1:4" x14ac:dyDescent="0.25">
      <c r="A32" s="99" t="s">
        <v>9</v>
      </c>
      <c r="B32" s="105" t="s">
        <v>298</v>
      </c>
      <c r="C32" s="430">
        <v>0</v>
      </c>
      <c r="D32" s="97"/>
    </row>
    <row r="33" spans="1:4" x14ac:dyDescent="0.25">
      <c r="A33" s="99" t="s">
        <v>10</v>
      </c>
      <c r="B33" s="105" t="s">
        <v>299</v>
      </c>
      <c r="C33" s="430">
        <v>0</v>
      </c>
      <c r="D33" s="97"/>
    </row>
    <row r="34" spans="1:4" ht="21" x14ac:dyDescent="0.25">
      <c r="A34" s="99">
        <v>21</v>
      </c>
      <c r="B34" s="105" t="s">
        <v>300</v>
      </c>
      <c r="C34" s="430">
        <v>0</v>
      </c>
      <c r="D34" s="97"/>
    </row>
    <row r="35" spans="1:4" x14ac:dyDescent="0.25">
      <c r="A35" s="99">
        <v>22</v>
      </c>
      <c r="B35" s="105" t="s">
        <v>301</v>
      </c>
      <c r="C35" s="430">
        <v>0</v>
      </c>
      <c r="D35" s="97"/>
    </row>
    <row r="36" spans="1:4" ht="21" x14ac:dyDescent="0.25">
      <c r="A36" s="99">
        <v>23</v>
      </c>
      <c r="B36" s="105" t="s">
        <v>302</v>
      </c>
      <c r="C36" s="430">
        <v>0</v>
      </c>
      <c r="D36" s="97"/>
    </row>
    <row r="37" spans="1:4" x14ac:dyDescent="0.25">
      <c r="A37" s="99">
        <v>24</v>
      </c>
      <c r="B37" s="105" t="s">
        <v>712</v>
      </c>
      <c r="C37" s="430">
        <v>0</v>
      </c>
      <c r="D37" s="97"/>
    </row>
    <row r="38" spans="1:4" x14ac:dyDescent="0.25">
      <c r="A38" s="99">
        <v>25</v>
      </c>
      <c r="B38" s="105" t="s">
        <v>303</v>
      </c>
      <c r="C38" s="430">
        <v>0</v>
      </c>
      <c r="D38" s="97"/>
    </row>
    <row r="39" spans="1:4" x14ac:dyDescent="0.25">
      <c r="A39" s="99" t="s">
        <v>11</v>
      </c>
      <c r="B39" s="105" t="s">
        <v>304</v>
      </c>
      <c r="C39" s="430">
        <v>0</v>
      </c>
      <c r="D39" s="97"/>
    </row>
    <row r="40" spans="1:4" ht="31.5" x14ac:dyDescent="0.25">
      <c r="A40" s="99" t="s">
        <v>12</v>
      </c>
      <c r="B40" s="105" t="s">
        <v>305</v>
      </c>
      <c r="C40" s="430">
        <v>0</v>
      </c>
      <c r="D40" s="97"/>
    </row>
    <row r="41" spans="1:4" x14ac:dyDescent="0.25">
      <c r="A41" s="99">
        <v>26</v>
      </c>
      <c r="B41" s="105" t="s">
        <v>712</v>
      </c>
      <c r="C41" s="430">
        <v>0</v>
      </c>
      <c r="D41" s="97"/>
    </row>
    <row r="42" spans="1:4" x14ac:dyDescent="0.25">
      <c r="A42" s="99">
        <v>27</v>
      </c>
      <c r="B42" s="105" t="s">
        <v>306</v>
      </c>
      <c r="C42" s="430">
        <v>0</v>
      </c>
      <c r="D42" s="97"/>
    </row>
    <row r="43" spans="1:4" x14ac:dyDescent="0.25">
      <c r="A43" s="99" t="s">
        <v>13</v>
      </c>
      <c r="B43" s="105" t="s">
        <v>713</v>
      </c>
      <c r="C43" s="298">
        <v>201</v>
      </c>
      <c r="D43" s="97"/>
    </row>
    <row r="44" spans="1:4" x14ac:dyDescent="0.25">
      <c r="A44" s="108">
        <v>28</v>
      </c>
      <c r="B44" s="109" t="s">
        <v>307</v>
      </c>
      <c r="C44" s="301">
        <v>1449</v>
      </c>
      <c r="D44" s="97"/>
    </row>
    <row r="45" spans="1:4" x14ac:dyDescent="0.25">
      <c r="A45" s="108">
        <v>29</v>
      </c>
      <c r="B45" s="109" t="s">
        <v>308</v>
      </c>
      <c r="C45" s="301">
        <v>18167</v>
      </c>
      <c r="D45" s="97"/>
    </row>
    <row r="46" spans="1:4" ht="11" customHeight="1" x14ac:dyDescent="0.25">
      <c r="A46" s="519" t="s">
        <v>309</v>
      </c>
      <c r="B46" s="519"/>
      <c r="C46" s="103"/>
      <c r="D46" s="104"/>
    </row>
    <row r="47" spans="1:4" x14ac:dyDescent="0.25">
      <c r="A47" s="99">
        <v>30</v>
      </c>
      <c r="B47" s="105" t="s">
        <v>328</v>
      </c>
      <c r="C47" s="430">
        <v>0</v>
      </c>
      <c r="D47" s="97"/>
    </row>
    <row r="48" spans="1:4" x14ac:dyDescent="0.25">
      <c r="A48" s="99">
        <v>31</v>
      </c>
      <c r="B48" s="105" t="s">
        <v>310</v>
      </c>
      <c r="C48" s="430">
        <v>0</v>
      </c>
      <c r="D48" s="97"/>
    </row>
    <row r="49" spans="1:5" x14ac:dyDescent="0.25">
      <c r="A49" s="99">
        <v>32</v>
      </c>
      <c r="B49" s="105" t="s">
        <v>311</v>
      </c>
      <c r="C49" s="430">
        <v>0</v>
      </c>
      <c r="D49" s="97"/>
    </row>
    <row r="50" spans="1:5" ht="21" x14ac:dyDescent="0.25">
      <c r="A50" s="99">
        <v>33</v>
      </c>
      <c r="B50" s="105" t="s">
        <v>714</v>
      </c>
      <c r="C50" s="430">
        <v>0</v>
      </c>
      <c r="D50" s="97"/>
    </row>
    <row r="51" spans="1:5" s="6" customFormat="1" x14ac:dyDescent="0.25">
      <c r="A51" s="99" t="s">
        <v>14</v>
      </c>
      <c r="B51" s="105" t="s">
        <v>312</v>
      </c>
      <c r="C51" s="430">
        <v>0</v>
      </c>
      <c r="D51" s="97"/>
      <c r="E51" s="1"/>
    </row>
    <row r="52" spans="1:5" s="6" customFormat="1" x14ac:dyDescent="0.25">
      <c r="A52" s="99" t="s">
        <v>15</v>
      </c>
      <c r="B52" s="105" t="s">
        <v>313</v>
      </c>
      <c r="C52" s="430">
        <v>0</v>
      </c>
      <c r="D52" s="97"/>
      <c r="E52" s="1"/>
    </row>
    <row r="53" spans="1:5" ht="21" x14ac:dyDescent="0.25">
      <c r="A53" s="99">
        <v>34</v>
      </c>
      <c r="B53" s="105" t="s">
        <v>314</v>
      </c>
      <c r="C53" s="430">
        <v>0</v>
      </c>
      <c r="D53" s="97"/>
    </row>
    <row r="54" spans="1:5" x14ac:dyDescent="0.25">
      <c r="A54" s="99">
        <v>35</v>
      </c>
      <c r="B54" s="105" t="s">
        <v>315</v>
      </c>
      <c r="C54" s="430">
        <v>0</v>
      </c>
      <c r="D54" s="97"/>
    </row>
    <row r="55" spans="1:5" x14ac:dyDescent="0.25">
      <c r="A55" s="108">
        <v>36</v>
      </c>
      <c r="B55" s="109" t="s">
        <v>316</v>
      </c>
      <c r="C55" s="431">
        <v>0</v>
      </c>
      <c r="D55" s="97"/>
    </row>
    <row r="56" spans="1:5" ht="11" customHeight="1" x14ac:dyDescent="0.25">
      <c r="A56" s="519" t="s">
        <v>317</v>
      </c>
      <c r="B56" s="519"/>
      <c r="C56" s="103"/>
      <c r="D56" s="104"/>
    </row>
    <row r="57" spans="1:5" ht="21" x14ac:dyDescent="0.25">
      <c r="A57" s="99">
        <v>37</v>
      </c>
      <c r="B57" s="105" t="s">
        <v>318</v>
      </c>
      <c r="C57" s="430">
        <v>0</v>
      </c>
      <c r="D57" s="97"/>
    </row>
    <row r="58" spans="1:5" ht="31.5" x14ac:dyDescent="0.25">
      <c r="A58" s="99">
        <v>38</v>
      </c>
      <c r="B58" s="105" t="s">
        <v>319</v>
      </c>
      <c r="C58" s="430">
        <v>0</v>
      </c>
      <c r="D58" s="97"/>
    </row>
    <row r="59" spans="1:5" ht="31.5" x14ac:dyDescent="0.25">
      <c r="A59" s="99">
        <v>39</v>
      </c>
      <c r="B59" s="105" t="s">
        <v>320</v>
      </c>
      <c r="C59" s="430">
        <v>0</v>
      </c>
      <c r="D59" s="97"/>
    </row>
    <row r="60" spans="1:5" ht="31.5" x14ac:dyDescent="0.25">
      <c r="A60" s="99">
        <v>40</v>
      </c>
      <c r="B60" s="105" t="s">
        <v>321</v>
      </c>
      <c r="C60" s="430">
        <v>0</v>
      </c>
      <c r="D60" s="97"/>
    </row>
    <row r="61" spans="1:5" x14ac:dyDescent="0.25">
      <c r="A61" s="99">
        <v>41</v>
      </c>
      <c r="B61" s="105" t="s">
        <v>712</v>
      </c>
      <c r="C61" s="430">
        <v>0</v>
      </c>
      <c r="D61" s="97"/>
    </row>
    <row r="62" spans="1:5" x14ac:dyDescent="0.25">
      <c r="A62" s="99">
        <v>42</v>
      </c>
      <c r="B62" s="105" t="s">
        <v>322</v>
      </c>
      <c r="C62" s="430">
        <v>0</v>
      </c>
      <c r="D62" s="97"/>
    </row>
    <row r="63" spans="1:5" x14ac:dyDescent="0.25">
      <c r="A63" s="99" t="s">
        <v>16</v>
      </c>
      <c r="B63" s="105" t="s">
        <v>323</v>
      </c>
      <c r="C63" s="430">
        <v>0</v>
      </c>
      <c r="D63" s="97"/>
    </row>
    <row r="64" spans="1:5" x14ac:dyDescent="0.25">
      <c r="A64" s="108">
        <v>43</v>
      </c>
      <c r="B64" s="109" t="s">
        <v>324</v>
      </c>
      <c r="C64" s="431">
        <v>0</v>
      </c>
      <c r="D64" s="110"/>
    </row>
    <row r="65" spans="1:5" x14ac:dyDescent="0.25">
      <c r="A65" s="108">
        <v>44</v>
      </c>
      <c r="B65" s="109" t="s">
        <v>325</v>
      </c>
      <c r="C65" s="431">
        <v>0</v>
      </c>
      <c r="D65" s="110"/>
    </row>
    <row r="66" spans="1:5" x14ac:dyDescent="0.25">
      <c r="A66" s="108">
        <v>45</v>
      </c>
      <c r="B66" s="109" t="s">
        <v>326</v>
      </c>
      <c r="C66" s="301">
        <v>18167</v>
      </c>
      <c r="D66" s="110"/>
    </row>
    <row r="67" spans="1:5" ht="11" customHeight="1" x14ac:dyDescent="0.25">
      <c r="A67" s="519" t="s">
        <v>327</v>
      </c>
      <c r="B67" s="519"/>
      <c r="C67" s="103"/>
      <c r="D67" s="104"/>
    </row>
    <row r="68" spans="1:5" x14ac:dyDescent="0.25">
      <c r="A68" s="99">
        <v>46</v>
      </c>
      <c r="B68" s="100" t="s">
        <v>328</v>
      </c>
      <c r="C68" s="298">
        <v>1030</v>
      </c>
      <c r="D68" s="97" t="s">
        <v>784</v>
      </c>
    </row>
    <row r="69" spans="1:5" ht="21" x14ac:dyDescent="0.25">
      <c r="A69" s="99">
        <v>47</v>
      </c>
      <c r="B69" s="105" t="s">
        <v>715</v>
      </c>
      <c r="C69" s="430">
        <v>0</v>
      </c>
      <c r="D69" s="97"/>
    </row>
    <row r="70" spans="1:5" s="6" customFormat="1" x14ac:dyDescent="0.25">
      <c r="A70" s="99" t="s">
        <v>17</v>
      </c>
      <c r="B70" s="105" t="s">
        <v>716</v>
      </c>
      <c r="C70" s="430">
        <v>0</v>
      </c>
      <c r="D70" s="97"/>
      <c r="E70" s="1"/>
    </row>
    <row r="71" spans="1:5" s="6" customFormat="1" x14ac:dyDescent="0.25">
      <c r="A71" s="99" t="s">
        <v>18</v>
      </c>
      <c r="B71" s="105" t="s">
        <v>717</v>
      </c>
      <c r="C71" s="430">
        <v>0</v>
      </c>
      <c r="D71" s="97"/>
      <c r="E71" s="1"/>
    </row>
    <row r="72" spans="1:5" ht="21" x14ac:dyDescent="0.25">
      <c r="A72" s="99">
        <v>48</v>
      </c>
      <c r="B72" s="105" t="s">
        <v>329</v>
      </c>
      <c r="C72" s="430">
        <v>0</v>
      </c>
      <c r="D72" s="97"/>
    </row>
    <row r="73" spans="1:5" x14ac:dyDescent="0.25">
      <c r="A73" s="99">
        <v>49</v>
      </c>
      <c r="B73" s="105" t="s">
        <v>330</v>
      </c>
      <c r="C73" s="430">
        <v>0</v>
      </c>
      <c r="D73" s="97"/>
    </row>
    <row r="74" spans="1:5" x14ac:dyDescent="0.25">
      <c r="A74" s="99">
        <v>50</v>
      </c>
      <c r="B74" s="105" t="s">
        <v>331</v>
      </c>
      <c r="C74" s="430">
        <v>2</v>
      </c>
      <c r="D74" s="97"/>
    </row>
    <row r="75" spans="1:5" x14ac:dyDescent="0.25">
      <c r="A75" s="108">
        <v>51</v>
      </c>
      <c r="B75" s="109" t="s">
        <v>332</v>
      </c>
      <c r="C75" s="301">
        <v>1032</v>
      </c>
      <c r="D75" s="110"/>
    </row>
    <row r="76" spans="1:5" ht="11" customHeight="1" x14ac:dyDescent="0.25">
      <c r="A76" s="519" t="s">
        <v>333</v>
      </c>
      <c r="B76" s="519"/>
      <c r="C76" s="103"/>
      <c r="D76" s="104"/>
    </row>
    <row r="77" spans="1:5" ht="21" x14ac:dyDescent="0.25">
      <c r="A77" s="99">
        <v>52</v>
      </c>
      <c r="B77" s="105" t="s">
        <v>334</v>
      </c>
      <c r="C77" s="430">
        <v>0</v>
      </c>
      <c r="D77" s="97"/>
    </row>
    <row r="78" spans="1:5" ht="31.5" x14ac:dyDescent="0.25">
      <c r="A78" s="99">
        <v>53</v>
      </c>
      <c r="B78" s="105" t="s">
        <v>718</v>
      </c>
      <c r="C78" s="430">
        <v>0</v>
      </c>
      <c r="D78" s="97"/>
    </row>
    <row r="79" spans="1:5" ht="31.5" x14ac:dyDescent="0.25">
      <c r="A79" s="99">
        <v>54</v>
      </c>
      <c r="B79" s="105" t="s">
        <v>335</v>
      </c>
      <c r="C79" s="430">
        <v>0</v>
      </c>
      <c r="D79" s="97"/>
    </row>
    <row r="80" spans="1:5" x14ac:dyDescent="0.25">
      <c r="A80" s="99" t="s">
        <v>19</v>
      </c>
      <c r="B80" s="105" t="s">
        <v>712</v>
      </c>
      <c r="C80" s="430">
        <v>0</v>
      </c>
      <c r="D80" s="97"/>
    </row>
    <row r="81" spans="1:4" ht="31.5" x14ac:dyDescent="0.25">
      <c r="A81" s="99">
        <v>55</v>
      </c>
      <c r="B81" s="105" t="s">
        <v>336</v>
      </c>
      <c r="C81" s="430">
        <v>0</v>
      </c>
      <c r="D81" s="97"/>
    </row>
    <row r="82" spans="1:4" x14ac:dyDescent="0.25">
      <c r="A82" s="99">
        <v>56</v>
      </c>
      <c r="B82" s="105" t="s">
        <v>712</v>
      </c>
      <c r="C82" s="430">
        <v>0</v>
      </c>
      <c r="D82" s="97"/>
    </row>
    <row r="83" spans="1:4" ht="21" x14ac:dyDescent="0.25">
      <c r="A83" s="99" t="s">
        <v>96</v>
      </c>
      <c r="B83" s="105" t="s">
        <v>337</v>
      </c>
      <c r="C83" s="430">
        <v>0</v>
      </c>
      <c r="D83" s="97"/>
    </row>
    <row r="84" spans="1:4" x14ac:dyDescent="0.25">
      <c r="A84" s="99" t="s">
        <v>20</v>
      </c>
      <c r="B84" s="105" t="s">
        <v>338</v>
      </c>
      <c r="C84" s="430">
        <v>0</v>
      </c>
      <c r="D84" s="97"/>
    </row>
    <row r="85" spans="1:4" x14ac:dyDescent="0.25">
      <c r="A85" s="108">
        <v>57</v>
      </c>
      <c r="B85" s="91" t="s">
        <v>339</v>
      </c>
      <c r="C85" s="431">
        <v>0</v>
      </c>
      <c r="D85" s="97"/>
    </row>
    <row r="86" spans="1:4" x14ac:dyDescent="0.25">
      <c r="A86" s="108">
        <v>58</v>
      </c>
      <c r="B86" s="91" t="s">
        <v>340</v>
      </c>
      <c r="C86" s="301">
        <v>1032</v>
      </c>
      <c r="D86" s="97"/>
    </row>
    <row r="87" spans="1:4" x14ac:dyDescent="0.25">
      <c r="A87" s="108">
        <v>59</v>
      </c>
      <c r="B87" s="91" t="s">
        <v>341</v>
      </c>
      <c r="C87" s="301">
        <v>19199</v>
      </c>
      <c r="D87" s="97"/>
    </row>
    <row r="88" spans="1:4" x14ac:dyDescent="0.25">
      <c r="A88" s="108">
        <v>60</v>
      </c>
      <c r="B88" s="91" t="s">
        <v>342</v>
      </c>
      <c r="C88" s="301">
        <v>128129</v>
      </c>
      <c r="D88" s="97"/>
    </row>
    <row r="89" spans="1:4" ht="11" customHeight="1" x14ac:dyDescent="0.25">
      <c r="A89" s="519" t="s">
        <v>719</v>
      </c>
      <c r="B89" s="519"/>
      <c r="C89" s="103"/>
      <c r="D89" s="104"/>
    </row>
    <row r="90" spans="1:4" x14ac:dyDescent="0.25">
      <c r="A90" s="99">
        <v>61</v>
      </c>
      <c r="B90" s="100" t="s">
        <v>720</v>
      </c>
      <c r="C90" s="302">
        <v>0.14180000000000001</v>
      </c>
      <c r="D90" s="97"/>
    </row>
    <row r="91" spans="1:4" x14ac:dyDescent="0.25">
      <c r="A91" s="99">
        <v>62</v>
      </c>
      <c r="B91" s="100" t="s">
        <v>438</v>
      </c>
      <c r="C91" s="302">
        <v>0.14180000000000001</v>
      </c>
      <c r="D91" s="97"/>
    </row>
    <row r="92" spans="1:4" x14ac:dyDescent="0.25">
      <c r="A92" s="99">
        <v>63</v>
      </c>
      <c r="B92" s="100" t="s">
        <v>458</v>
      </c>
      <c r="C92" s="302">
        <v>0.14979999999999999</v>
      </c>
      <c r="D92" s="97"/>
    </row>
    <row r="93" spans="1:4" x14ac:dyDescent="0.25">
      <c r="A93" s="99">
        <v>64</v>
      </c>
      <c r="B93" s="100" t="s">
        <v>721</v>
      </c>
      <c r="C93" s="302">
        <v>0.09</v>
      </c>
      <c r="D93" s="97"/>
    </row>
    <row r="94" spans="1:4" x14ac:dyDescent="0.25">
      <c r="A94" s="99">
        <v>65</v>
      </c>
      <c r="B94" s="100" t="s">
        <v>343</v>
      </c>
      <c r="C94" s="302">
        <v>2.5000000000000001E-2</v>
      </c>
      <c r="D94" s="97"/>
    </row>
    <row r="95" spans="1:4" x14ac:dyDescent="0.25">
      <c r="A95" s="99">
        <v>66</v>
      </c>
      <c r="B95" s="100" t="s">
        <v>722</v>
      </c>
      <c r="C95" s="303">
        <v>1.0012999999999999E-2</v>
      </c>
      <c r="D95" s="97"/>
    </row>
    <row r="96" spans="1:4" x14ac:dyDescent="0.25">
      <c r="A96" s="99">
        <v>67</v>
      </c>
      <c r="B96" s="100" t="s">
        <v>344</v>
      </c>
      <c r="C96" s="433">
        <v>0</v>
      </c>
      <c r="D96" s="97"/>
    </row>
    <row r="97" spans="1:13" ht="21" x14ac:dyDescent="0.25">
      <c r="A97" s="99" t="s">
        <v>21</v>
      </c>
      <c r="B97" s="100" t="s">
        <v>723</v>
      </c>
      <c r="C97" s="302">
        <v>0.01</v>
      </c>
      <c r="D97" s="97"/>
    </row>
    <row r="98" spans="1:13" ht="21" x14ac:dyDescent="0.25">
      <c r="A98" s="99" t="s">
        <v>183</v>
      </c>
      <c r="B98" s="100" t="s">
        <v>724</v>
      </c>
      <c r="C98" s="433">
        <v>0</v>
      </c>
      <c r="D98" s="97"/>
      <c r="E98" s="6"/>
    </row>
    <row r="99" spans="1:13" ht="21" x14ac:dyDescent="0.25">
      <c r="A99" s="108">
        <v>68</v>
      </c>
      <c r="B99" s="91" t="s">
        <v>725</v>
      </c>
      <c r="C99" s="304">
        <v>6.9800000000000001E-2</v>
      </c>
      <c r="D99" s="97"/>
      <c r="E99" s="6"/>
    </row>
    <row r="100" spans="1:13" ht="11" customHeight="1" x14ac:dyDescent="0.25">
      <c r="A100" s="522" t="s">
        <v>726</v>
      </c>
      <c r="B100" s="522"/>
      <c r="C100" s="103"/>
      <c r="D100" s="104"/>
      <c r="E100" s="6"/>
    </row>
    <row r="101" spans="1:13" x14ac:dyDescent="0.25">
      <c r="A101" s="99">
        <v>69</v>
      </c>
      <c r="B101" s="105" t="s">
        <v>712</v>
      </c>
      <c r="C101" s="430">
        <v>0</v>
      </c>
      <c r="D101" s="97"/>
      <c r="E101" s="6"/>
    </row>
    <row r="102" spans="1:13" x14ac:dyDescent="0.25">
      <c r="A102" s="99">
        <v>70</v>
      </c>
      <c r="B102" s="105" t="s">
        <v>712</v>
      </c>
      <c r="C102" s="430">
        <v>0</v>
      </c>
      <c r="D102" s="97"/>
      <c r="E102" s="6"/>
    </row>
    <row r="103" spans="1:13" x14ac:dyDescent="0.25">
      <c r="A103" s="99">
        <v>71</v>
      </c>
      <c r="B103" s="105" t="s">
        <v>712</v>
      </c>
      <c r="C103" s="430">
        <v>0</v>
      </c>
      <c r="D103" s="97"/>
      <c r="E103" s="6"/>
    </row>
    <row r="104" spans="1:13" ht="11" customHeight="1" x14ac:dyDescent="0.25">
      <c r="A104" s="519" t="s">
        <v>345</v>
      </c>
      <c r="B104" s="519"/>
      <c r="C104" s="103"/>
      <c r="D104" s="104"/>
    </row>
    <row r="105" spans="1:13" ht="31.5" x14ac:dyDescent="0.25">
      <c r="A105" s="99">
        <v>72</v>
      </c>
      <c r="B105" s="105" t="s">
        <v>346</v>
      </c>
      <c r="C105" s="430">
        <v>0</v>
      </c>
      <c r="D105" s="97"/>
    </row>
    <row r="106" spans="1:13" ht="31.5" x14ac:dyDescent="0.25">
      <c r="A106" s="99">
        <v>73</v>
      </c>
      <c r="B106" s="105" t="s">
        <v>347</v>
      </c>
      <c r="C106" s="430">
        <v>0</v>
      </c>
      <c r="D106" s="97"/>
    </row>
    <row r="107" spans="1:13" x14ac:dyDescent="0.25">
      <c r="A107" s="99">
        <v>74</v>
      </c>
      <c r="B107" s="105" t="s">
        <v>712</v>
      </c>
      <c r="C107" s="430">
        <v>0</v>
      </c>
      <c r="D107" s="97"/>
    </row>
    <row r="108" spans="1:13" ht="21" x14ac:dyDescent="0.25">
      <c r="A108" s="99">
        <v>75</v>
      </c>
      <c r="B108" s="100" t="s">
        <v>348</v>
      </c>
      <c r="C108" s="429">
        <v>621</v>
      </c>
      <c r="D108" s="97" t="s">
        <v>783</v>
      </c>
    </row>
    <row r="109" spans="1:13" ht="11" customHeight="1" x14ac:dyDescent="0.25">
      <c r="A109" s="519" t="s">
        <v>349</v>
      </c>
      <c r="B109" s="519"/>
      <c r="C109" s="103"/>
      <c r="D109" s="103"/>
    </row>
    <row r="110" spans="1:13" ht="21" x14ac:dyDescent="0.25">
      <c r="A110" s="99">
        <v>76</v>
      </c>
      <c r="B110" s="105" t="s">
        <v>350</v>
      </c>
      <c r="C110" s="430">
        <v>0</v>
      </c>
      <c r="D110" s="97"/>
    </row>
    <row r="111" spans="1:13" x14ac:dyDescent="0.25">
      <c r="A111" s="99">
        <v>77</v>
      </c>
      <c r="B111" s="105" t="s">
        <v>351</v>
      </c>
      <c r="C111" s="430">
        <v>0</v>
      </c>
      <c r="D111" s="97"/>
    </row>
    <row r="112" spans="1:13" ht="21" x14ac:dyDescent="0.25">
      <c r="A112" s="99">
        <v>78</v>
      </c>
      <c r="B112" s="105" t="s">
        <v>352</v>
      </c>
      <c r="C112" s="430">
        <v>2</v>
      </c>
      <c r="D112" s="97"/>
      <c r="E112" s="9"/>
      <c r="F112" s="9"/>
      <c r="G112" s="9"/>
      <c r="H112" s="9"/>
      <c r="I112" s="9"/>
      <c r="J112" s="9"/>
      <c r="K112" s="9"/>
      <c r="L112" s="9"/>
      <c r="M112" s="9"/>
    </row>
    <row r="113" spans="1:4" x14ac:dyDescent="0.25">
      <c r="A113" s="99">
        <v>79</v>
      </c>
      <c r="B113" s="105" t="s">
        <v>353</v>
      </c>
      <c r="C113" s="430">
        <v>358</v>
      </c>
      <c r="D113" s="97"/>
    </row>
    <row r="114" spans="1:4" ht="21" customHeight="1" x14ac:dyDescent="0.25">
      <c r="A114" s="519" t="s">
        <v>354</v>
      </c>
      <c r="B114" s="519"/>
      <c r="C114" s="98"/>
      <c r="D114" s="103"/>
    </row>
    <row r="115" spans="1:4" x14ac:dyDescent="0.25">
      <c r="A115" s="99">
        <v>80</v>
      </c>
      <c r="B115" s="105" t="s">
        <v>355</v>
      </c>
      <c r="C115" s="430">
        <v>0</v>
      </c>
      <c r="D115" s="97"/>
    </row>
    <row r="116" spans="1:4" x14ac:dyDescent="0.25">
      <c r="A116" s="99">
        <v>81</v>
      </c>
      <c r="B116" s="105" t="s">
        <v>356</v>
      </c>
      <c r="C116" s="430">
        <v>0</v>
      </c>
      <c r="D116" s="97"/>
    </row>
    <row r="117" spans="1:4" x14ac:dyDescent="0.25">
      <c r="A117" s="99">
        <v>82</v>
      </c>
      <c r="B117" s="105" t="s">
        <v>357</v>
      </c>
      <c r="C117" s="430">
        <v>0</v>
      </c>
      <c r="D117" s="97"/>
    </row>
    <row r="118" spans="1:4" x14ac:dyDescent="0.25">
      <c r="A118" s="99">
        <v>83</v>
      </c>
      <c r="B118" s="105" t="s">
        <v>358</v>
      </c>
      <c r="C118" s="430">
        <v>0</v>
      </c>
      <c r="D118" s="97"/>
    </row>
    <row r="119" spans="1:4" x14ac:dyDescent="0.25">
      <c r="A119" s="99">
        <v>84</v>
      </c>
      <c r="B119" s="105" t="s">
        <v>359</v>
      </c>
      <c r="C119" s="430">
        <v>0</v>
      </c>
      <c r="D119" s="97"/>
    </row>
    <row r="120" spans="1:4" x14ac:dyDescent="0.25">
      <c r="A120" s="99">
        <v>85</v>
      </c>
      <c r="B120" s="105" t="s">
        <v>360</v>
      </c>
      <c r="C120" s="430">
        <v>0</v>
      </c>
      <c r="D120" s="97"/>
    </row>
    <row r="121" spans="1:4" ht="19" customHeight="1" x14ac:dyDescent="0.25">
      <c r="A121" s="54"/>
    </row>
    <row r="122" spans="1:4" x14ac:dyDescent="0.25">
      <c r="A122" s="54"/>
    </row>
    <row r="123" spans="1:4" x14ac:dyDescent="0.25">
      <c r="A123" s="54"/>
    </row>
    <row r="124" spans="1:4" x14ac:dyDescent="0.25">
      <c r="A124" s="54"/>
    </row>
    <row r="125" spans="1:4" x14ac:dyDescent="0.25">
      <c r="A125" s="54"/>
    </row>
    <row r="126" spans="1:4" x14ac:dyDescent="0.25">
      <c r="A126" s="54"/>
    </row>
  </sheetData>
  <sheetProtection algorithmName="SHA-512" hashValue="+bhaVi/S48SzJybULx5uYKtn9DuxDh5mhgJA8L5ihq1z1smrG85IsMuSPSRL8lYhOCKMSgPorIaf8Q6BWw0qiA==" saltValue="go0YvvmfCmg+hc/W4/h/qw==" spinCount="100000" sheet="1" objects="1" scenarios="1"/>
  <mergeCells count="13">
    <mergeCell ref="A67:B67"/>
    <mergeCell ref="A89:B89"/>
    <mergeCell ref="A104:B104"/>
    <mergeCell ref="A109:B109"/>
    <mergeCell ref="A114:B114"/>
    <mergeCell ref="A100:B100"/>
    <mergeCell ref="A76:B76"/>
    <mergeCell ref="A1:D1"/>
    <mergeCell ref="A4:B4"/>
    <mergeCell ref="A15:B15"/>
    <mergeCell ref="A46:B46"/>
    <mergeCell ref="A56:B56"/>
    <mergeCell ref="A2:B3"/>
  </mergeCells>
  <hyperlinks>
    <hyperlink ref="F1" location="Index!A1" display="Index" xr:uid="{00000000-0004-0000-03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38"/>
  <sheetViews>
    <sheetView showGridLines="0" zoomScaleNormal="100" zoomScalePageLayoutView="85" workbookViewId="0">
      <selection activeCell="D43" sqref="D43"/>
    </sheetView>
  </sheetViews>
  <sheetFormatPr defaultColWidth="9" defaultRowHeight="10.5" x14ac:dyDescent="0.25"/>
  <cols>
    <col min="1" max="1" width="4.08984375" style="53" customWidth="1"/>
    <col min="2" max="2" width="31.81640625" style="1" customWidth="1"/>
    <col min="3" max="4" width="20.6328125" style="1" customWidth="1"/>
    <col min="5" max="5" width="12.26953125" style="1" customWidth="1"/>
    <col min="6" max="16384" width="9" style="1"/>
  </cols>
  <sheetData>
    <row r="1" spans="1:7" x14ac:dyDescent="0.25">
      <c r="A1" s="512" t="s">
        <v>369</v>
      </c>
      <c r="B1" s="512"/>
      <c r="C1" s="512"/>
      <c r="D1" s="512"/>
      <c r="E1" s="512"/>
      <c r="G1" s="83" t="s">
        <v>234</v>
      </c>
    </row>
    <row r="2" spans="1:7" x14ac:dyDescent="0.25">
      <c r="A2" s="524"/>
      <c r="B2" s="524"/>
      <c r="C2" s="257" t="s">
        <v>0</v>
      </c>
      <c r="D2" s="257" t="s">
        <v>1</v>
      </c>
      <c r="E2" s="257" t="s">
        <v>2</v>
      </c>
    </row>
    <row r="3" spans="1:7" ht="21" x14ac:dyDescent="0.25">
      <c r="A3" s="524"/>
      <c r="B3" s="524"/>
      <c r="C3" s="85" t="s">
        <v>361</v>
      </c>
      <c r="D3" s="85" t="s">
        <v>362</v>
      </c>
      <c r="E3" s="523" t="s">
        <v>363</v>
      </c>
    </row>
    <row r="4" spans="1:7" ht="21" x14ac:dyDescent="0.25">
      <c r="A4" s="521"/>
      <c r="B4" s="521"/>
      <c r="C4" s="86" t="s">
        <v>1133</v>
      </c>
      <c r="D4" s="86" t="s">
        <v>1133</v>
      </c>
      <c r="E4" s="523"/>
    </row>
    <row r="5" spans="1:7" s="46" customFormat="1" ht="10.5" customHeight="1" x14ac:dyDescent="0.25">
      <c r="A5" s="519" t="s">
        <v>771</v>
      </c>
      <c r="B5" s="519"/>
      <c r="C5" s="519"/>
      <c r="D5" s="519"/>
      <c r="E5" s="254"/>
    </row>
    <row r="6" spans="1:7" x14ac:dyDescent="0.25">
      <c r="A6" s="111">
        <v>1</v>
      </c>
      <c r="B6" s="112" t="s">
        <v>1061</v>
      </c>
      <c r="C6" s="258">
        <v>7310</v>
      </c>
      <c r="D6" s="342">
        <v>7310</v>
      </c>
      <c r="E6" s="113"/>
    </row>
    <row r="7" spans="1:7" x14ac:dyDescent="0.25">
      <c r="A7" s="111">
        <v>2</v>
      </c>
      <c r="B7" s="112" t="s">
        <v>748</v>
      </c>
      <c r="C7" s="258">
        <v>23954</v>
      </c>
      <c r="D7" s="342">
        <v>23954</v>
      </c>
      <c r="E7" s="113"/>
    </row>
    <row r="8" spans="1:7" ht="21" x14ac:dyDescent="0.25">
      <c r="A8" s="111">
        <v>3</v>
      </c>
      <c r="B8" s="112" t="s">
        <v>749</v>
      </c>
      <c r="C8" s="258">
        <v>2340</v>
      </c>
      <c r="D8" s="342">
        <v>2340</v>
      </c>
      <c r="E8" s="113"/>
    </row>
    <row r="9" spans="1:7" x14ac:dyDescent="0.25">
      <c r="A9" s="111">
        <v>4</v>
      </c>
      <c r="B9" s="112" t="s">
        <v>750</v>
      </c>
      <c r="C9" s="258">
        <v>73</v>
      </c>
      <c r="D9" s="342">
        <v>73</v>
      </c>
      <c r="E9" s="113"/>
    </row>
    <row r="10" spans="1:7" x14ac:dyDescent="0.25">
      <c r="A10" s="111">
        <v>5</v>
      </c>
      <c r="B10" s="112" t="s">
        <v>751</v>
      </c>
      <c r="C10" s="258">
        <v>65556</v>
      </c>
      <c r="D10" s="342">
        <v>65556</v>
      </c>
      <c r="E10" s="113"/>
    </row>
    <row r="11" spans="1:7" x14ac:dyDescent="0.25">
      <c r="A11" s="111">
        <v>6</v>
      </c>
      <c r="B11" s="112" t="s">
        <v>800</v>
      </c>
      <c r="C11" s="430">
        <v>0</v>
      </c>
      <c r="D11" s="430">
        <v>0</v>
      </c>
      <c r="E11" s="113"/>
    </row>
    <row r="12" spans="1:7" ht="21" x14ac:dyDescent="0.25">
      <c r="A12" s="111">
        <v>7</v>
      </c>
      <c r="B12" s="112" t="s">
        <v>752</v>
      </c>
      <c r="C12" s="258">
        <v>180309</v>
      </c>
      <c r="D12" s="342">
        <v>180309</v>
      </c>
      <c r="E12" s="113"/>
    </row>
    <row r="13" spans="1:7" ht="21" x14ac:dyDescent="0.25">
      <c r="A13" s="111">
        <v>8</v>
      </c>
      <c r="B13" s="112" t="s">
        <v>753</v>
      </c>
      <c r="C13" s="258">
        <v>204</v>
      </c>
      <c r="D13" s="342">
        <v>204</v>
      </c>
      <c r="E13" s="113"/>
    </row>
    <row r="14" spans="1:7" x14ac:dyDescent="0.25">
      <c r="A14" s="111">
        <v>9</v>
      </c>
      <c r="B14" s="112" t="s">
        <v>754</v>
      </c>
      <c r="C14" s="258">
        <v>938</v>
      </c>
      <c r="D14" s="342">
        <v>938</v>
      </c>
      <c r="E14" s="85" t="s">
        <v>782</v>
      </c>
    </row>
    <row r="15" spans="1:7" x14ac:dyDescent="0.25">
      <c r="A15" s="111">
        <v>10</v>
      </c>
      <c r="B15" s="112" t="s">
        <v>755</v>
      </c>
      <c r="C15" s="258">
        <v>551</v>
      </c>
      <c r="D15" s="342">
        <v>551</v>
      </c>
      <c r="E15" s="85"/>
    </row>
    <row r="16" spans="1:7" x14ac:dyDescent="0.25">
      <c r="A16" s="111">
        <v>11</v>
      </c>
      <c r="B16" s="112" t="s">
        <v>756</v>
      </c>
      <c r="C16" s="258">
        <v>12</v>
      </c>
      <c r="D16" s="342">
        <v>12</v>
      </c>
      <c r="E16" s="85"/>
    </row>
    <row r="17" spans="1:5" x14ac:dyDescent="0.25">
      <c r="A17" s="111">
        <v>12</v>
      </c>
      <c r="B17" s="112" t="s">
        <v>757</v>
      </c>
      <c r="C17" s="258">
        <v>621</v>
      </c>
      <c r="D17" s="342">
        <v>621</v>
      </c>
      <c r="E17" s="85" t="s">
        <v>783</v>
      </c>
    </row>
    <row r="18" spans="1:5" x14ac:dyDescent="0.25">
      <c r="A18" s="111">
        <v>13</v>
      </c>
      <c r="B18" s="112" t="s">
        <v>758</v>
      </c>
      <c r="C18" s="305">
        <v>157</v>
      </c>
      <c r="D18" s="434">
        <v>157</v>
      </c>
      <c r="E18" s="85"/>
    </row>
    <row r="19" spans="1:5" x14ac:dyDescent="0.25">
      <c r="A19" s="114">
        <v>14</v>
      </c>
      <c r="B19" s="93" t="s">
        <v>364</v>
      </c>
      <c r="C19" s="268">
        <f>282056-31</f>
        <v>282025</v>
      </c>
      <c r="D19" s="268">
        <f>282056-31</f>
        <v>282025</v>
      </c>
      <c r="E19" s="115"/>
    </row>
    <row r="20" spans="1:5" s="46" customFormat="1" ht="10.5" customHeight="1" x14ac:dyDescent="0.25">
      <c r="A20" s="519" t="s">
        <v>772</v>
      </c>
      <c r="B20" s="519"/>
      <c r="C20" s="519"/>
      <c r="D20" s="519"/>
      <c r="E20" s="104"/>
    </row>
    <row r="21" spans="1:5" x14ac:dyDescent="0.25">
      <c r="A21" s="111">
        <v>1</v>
      </c>
      <c r="B21" s="116" t="s">
        <v>759</v>
      </c>
      <c r="C21" s="258">
        <v>15042</v>
      </c>
      <c r="D21" s="258">
        <v>15042</v>
      </c>
      <c r="E21" s="85"/>
    </row>
    <row r="22" spans="1:5" ht="21" x14ac:dyDescent="0.25">
      <c r="A22" s="111">
        <v>2</v>
      </c>
      <c r="B22" s="112" t="s">
        <v>760</v>
      </c>
      <c r="C22" s="258">
        <v>916</v>
      </c>
      <c r="D22" s="258">
        <v>916</v>
      </c>
      <c r="E22" s="85"/>
    </row>
    <row r="23" spans="1:5" x14ac:dyDescent="0.25">
      <c r="A23" s="111">
        <v>3</v>
      </c>
      <c r="B23" s="116" t="s">
        <v>750</v>
      </c>
      <c r="C23" s="258">
        <v>77</v>
      </c>
      <c r="D23" s="258">
        <v>77</v>
      </c>
      <c r="E23" s="85"/>
    </row>
    <row r="24" spans="1:5" x14ac:dyDescent="0.25">
      <c r="A24" s="111">
        <v>4</v>
      </c>
      <c r="B24" s="116" t="s">
        <v>761</v>
      </c>
      <c r="C24" s="258">
        <v>235328</v>
      </c>
      <c r="D24" s="258">
        <v>235328</v>
      </c>
      <c r="E24" s="85"/>
    </row>
    <row r="25" spans="1:5" x14ac:dyDescent="0.25">
      <c r="A25" s="111">
        <v>5</v>
      </c>
      <c r="B25" s="116" t="s">
        <v>762</v>
      </c>
      <c r="C25" s="258">
        <v>1521</v>
      </c>
      <c r="D25" s="258">
        <v>1521</v>
      </c>
      <c r="E25" s="85"/>
    </row>
    <row r="26" spans="1:5" x14ac:dyDescent="0.25">
      <c r="A26" s="111">
        <v>6</v>
      </c>
      <c r="B26" s="116" t="s">
        <v>763</v>
      </c>
      <c r="C26" s="258">
        <v>2548</v>
      </c>
      <c r="D26" s="258">
        <v>2548</v>
      </c>
      <c r="E26" s="85" t="s">
        <v>784</v>
      </c>
    </row>
    <row r="27" spans="1:5" x14ac:dyDescent="0.25">
      <c r="A27" s="111">
        <v>7</v>
      </c>
      <c r="B27" s="116" t="s">
        <v>764</v>
      </c>
      <c r="C27" s="258">
        <v>643</v>
      </c>
      <c r="D27" s="258">
        <v>643</v>
      </c>
      <c r="E27" s="85"/>
    </row>
    <row r="28" spans="1:5" x14ac:dyDescent="0.25">
      <c r="A28" s="111">
        <v>8</v>
      </c>
      <c r="B28" s="116" t="s">
        <v>765</v>
      </c>
      <c r="C28" s="258">
        <v>924</v>
      </c>
      <c r="D28" s="258">
        <v>924</v>
      </c>
      <c r="E28" s="85"/>
    </row>
    <row r="29" spans="1:5" x14ac:dyDescent="0.25">
      <c r="A29" s="111">
        <v>9</v>
      </c>
      <c r="B29" s="116" t="s">
        <v>824</v>
      </c>
      <c r="C29" s="429">
        <v>0</v>
      </c>
      <c r="D29" s="429">
        <v>0</v>
      </c>
      <c r="E29" s="85" t="s">
        <v>783</v>
      </c>
    </row>
    <row r="30" spans="1:5" x14ac:dyDescent="0.25">
      <c r="A30" s="111">
        <v>10</v>
      </c>
      <c r="B30" s="116" t="s">
        <v>766</v>
      </c>
      <c r="C30" s="305">
        <v>3684</v>
      </c>
      <c r="D30" s="305">
        <v>3684</v>
      </c>
      <c r="E30" s="117"/>
    </row>
    <row r="31" spans="1:5" x14ac:dyDescent="0.25">
      <c r="A31" s="114">
        <v>11</v>
      </c>
      <c r="B31" s="114" t="s">
        <v>365</v>
      </c>
      <c r="C31" s="268">
        <v>260683</v>
      </c>
      <c r="D31" s="268">
        <v>260683</v>
      </c>
      <c r="E31" s="93"/>
    </row>
    <row r="32" spans="1:5" s="46" customFormat="1" ht="11" customHeight="1" x14ac:dyDescent="0.25">
      <c r="A32" s="519" t="s">
        <v>366</v>
      </c>
      <c r="B32" s="519"/>
      <c r="C32" s="519"/>
      <c r="D32" s="519"/>
      <c r="E32" s="274"/>
    </row>
    <row r="33" spans="1:5" x14ac:dyDescent="0.25">
      <c r="A33" s="111">
        <v>1</v>
      </c>
      <c r="B33" s="116" t="s">
        <v>767</v>
      </c>
      <c r="C33" s="258">
        <v>130</v>
      </c>
      <c r="D33" s="116">
        <v>130</v>
      </c>
      <c r="E33" s="85" t="s">
        <v>779</v>
      </c>
    </row>
    <row r="34" spans="1:5" x14ac:dyDescent="0.25">
      <c r="A34" s="111">
        <v>2</v>
      </c>
      <c r="B34" s="116" t="s">
        <v>768</v>
      </c>
      <c r="C34" s="258">
        <v>956</v>
      </c>
      <c r="D34" s="116">
        <v>956</v>
      </c>
      <c r="E34" s="85" t="s">
        <v>779</v>
      </c>
    </row>
    <row r="35" spans="1:5" x14ac:dyDescent="0.25">
      <c r="A35" s="111">
        <v>3</v>
      </c>
      <c r="B35" s="116" t="s">
        <v>769</v>
      </c>
      <c r="C35" s="258">
        <v>-1884</v>
      </c>
      <c r="D35" s="258">
        <v>-1884</v>
      </c>
      <c r="E35" s="85" t="s">
        <v>781</v>
      </c>
    </row>
    <row r="36" spans="1:5" x14ac:dyDescent="0.25">
      <c r="A36" s="111">
        <v>4</v>
      </c>
      <c r="B36" s="116" t="s">
        <v>770</v>
      </c>
      <c r="C36" s="258">
        <v>22149</v>
      </c>
      <c r="D36" s="258">
        <v>22149</v>
      </c>
      <c r="E36" s="85" t="s">
        <v>780</v>
      </c>
    </row>
    <row r="37" spans="1:5" x14ac:dyDescent="0.25">
      <c r="A37" s="111">
        <v>5</v>
      </c>
      <c r="B37" s="116" t="s">
        <v>1062</v>
      </c>
      <c r="C37" s="306">
        <v>-9</v>
      </c>
      <c r="D37" s="306">
        <v>-9</v>
      </c>
      <c r="E37" s="85" t="s">
        <v>825</v>
      </c>
    </row>
    <row r="38" spans="1:5" x14ac:dyDescent="0.25">
      <c r="A38" s="114">
        <v>6</v>
      </c>
      <c r="B38" s="93" t="s">
        <v>367</v>
      </c>
      <c r="C38" s="268">
        <v>21342</v>
      </c>
      <c r="D38" s="268">
        <v>21342</v>
      </c>
      <c r="E38" s="118"/>
    </row>
  </sheetData>
  <sheetProtection algorithmName="SHA-512" hashValue="LemEXyTV6YECBecUJ3VN6/IwFWXial4/PZNt1+bzBEKjhuXWZlTi3Qc1tGfMuyZuAuclrl/aoss9MCpb8v4gqg==" saltValue="eseGm1j6qgjRPqCffpicxA==" spinCount="100000" sheet="1" objects="1" scenarios="1"/>
  <mergeCells count="6">
    <mergeCell ref="A32:D32"/>
    <mergeCell ref="A1:E1"/>
    <mergeCell ref="A5:D5"/>
    <mergeCell ref="A20:D20"/>
    <mergeCell ref="E3:E4"/>
    <mergeCell ref="A2:B4"/>
  </mergeCells>
  <phoneticPr fontId="56" type="noConversion"/>
  <hyperlinks>
    <hyperlink ref="G1" location="Index!A1" display="Index" xr:uid="{00000000-0004-0000-0400-000000000000}"/>
  </hyperlinks>
  <pageMargins left="0.7" right="0.7" top="0.75" bottom="0.75" header="0.3" footer="0.3"/>
  <pageSetup paperSize="9" scale="70" orientation="landscape" r:id="rId1"/>
  <headerFooter>
    <oddHeader>&amp;CEN
Annex VII</oddHead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7"/>
  <sheetViews>
    <sheetView showGridLines="0" zoomScaleNormal="100" zoomScalePageLayoutView="85" workbookViewId="0">
      <selection activeCell="J34" sqref="J34"/>
    </sheetView>
  </sheetViews>
  <sheetFormatPr defaultColWidth="9.1796875" defaultRowHeight="10.5" x14ac:dyDescent="0.25"/>
  <cols>
    <col min="1" max="1" width="4.54296875" style="53" customWidth="1"/>
    <col min="2" max="2" width="16" style="1" customWidth="1"/>
    <col min="3" max="14" width="9.54296875" style="1" customWidth="1"/>
    <col min="15" max="15" width="10.54296875" style="1" customWidth="1"/>
    <col min="16" max="16" width="5.1796875" style="1" customWidth="1"/>
    <col min="17" max="16384" width="9.1796875" style="1"/>
  </cols>
  <sheetData>
    <row r="1" spans="1:17" x14ac:dyDescent="0.25">
      <c r="A1" s="512" t="s">
        <v>370</v>
      </c>
      <c r="B1" s="512"/>
      <c r="C1" s="512"/>
      <c r="D1" s="512"/>
      <c r="E1" s="512"/>
      <c r="F1" s="512"/>
      <c r="G1" s="512"/>
      <c r="H1" s="512"/>
      <c r="I1" s="512"/>
      <c r="J1" s="512"/>
      <c r="K1" s="512"/>
      <c r="L1" s="512"/>
      <c r="M1" s="512"/>
      <c r="N1" s="512"/>
      <c r="O1" s="512"/>
      <c r="Q1" s="83" t="s">
        <v>234</v>
      </c>
    </row>
    <row r="2" spans="1:17" x14ac:dyDescent="0.25">
      <c r="A2" s="524"/>
      <c r="B2" s="524"/>
      <c r="C2" s="418" t="s">
        <v>0</v>
      </c>
      <c r="D2" s="418" t="s">
        <v>1</v>
      </c>
      <c r="E2" s="418" t="s">
        <v>2</v>
      </c>
      <c r="F2" s="418" t="s">
        <v>3</v>
      </c>
      <c r="G2" s="418" t="s">
        <v>4</v>
      </c>
      <c r="H2" s="418" t="s">
        <v>23</v>
      </c>
      <c r="I2" s="418" t="s">
        <v>22</v>
      </c>
      <c r="J2" s="418" t="s">
        <v>24</v>
      </c>
      <c r="K2" s="418" t="s">
        <v>25</v>
      </c>
      <c r="L2" s="418" t="s">
        <v>26</v>
      </c>
      <c r="M2" s="418" t="s">
        <v>27</v>
      </c>
      <c r="N2" s="418" t="s">
        <v>28</v>
      </c>
      <c r="O2" s="418" t="s">
        <v>29</v>
      </c>
    </row>
    <row r="3" spans="1:17" ht="21.5" customHeight="1" x14ac:dyDescent="0.25">
      <c r="A3" s="524"/>
      <c r="B3" s="524"/>
      <c r="C3" s="527" t="s">
        <v>384</v>
      </c>
      <c r="D3" s="527"/>
      <c r="E3" s="527" t="s">
        <v>377</v>
      </c>
      <c r="F3" s="527"/>
      <c r="G3" s="525" t="s">
        <v>375</v>
      </c>
      <c r="H3" s="525" t="s">
        <v>1035</v>
      </c>
      <c r="I3" s="526" t="s">
        <v>380</v>
      </c>
      <c r="J3" s="526"/>
      <c r="K3" s="526"/>
      <c r="L3" s="526"/>
      <c r="M3" s="525" t="s">
        <v>381</v>
      </c>
      <c r="N3" s="525" t="s">
        <v>382</v>
      </c>
      <c r="O3" s="525" t="s">
        <v>383</v>
      </c>
    </row>
    <row r="4" spans="1:17" ht="10.5" customHeight="1" x14ac:dyDescent="0.25">
      <c r="A4" s="524"/>
      <c r="B4" s="524"/>
      <c r="C4" s="528"/>
      <c r="D4" s="528"/>
      <c r="E4" s="528"/>
      <c r="F4" s="528"/>
      <c r="G4" s="525"/>
      <c r="H4" s="525"/>
      <c r="I4" s="526"/>
      <c r="J4" s="526"/>
      <c r="K4" s="526"/>
      <c r="L4" s="526"/>
      <c r="M4" s="525"/>
      <c r="N4" s="525"/>
      <c r="O4" s="525"/>
    </row>
    <row r="5" spans="1:17" ht="60" x14ac:dyDescent="0.25">
      <c r="A5" s="521"/>
      <c r="B5" s="521"/>
      <c r="C5" s="426" t="s">
        <v>371</v>
      </c>
      <c r="D5" s="426" t="s">
        <v>372</v>
      </c>
      <c r="E5" s="426" t="s">
        <v>373</v>
      </c>
      <c r="F5" s="426" t="s">
        <v>374</v>
      </c>
      <c r="G5" s="525"/>
      <c r="H5" s="525"/>
      <c r="I5" s="426" t="s">
        <v>376</v>
      </c>
      <c r="J5" s="426" t="s">
        <v>377</v>
      </c>
      <c r="K5" s="426" t="s">
        <v>378</v>
      </c>
      <c r="L5" s="427" t="s">
        <v>379</v>
      </c>
      <c r="M5" s="525"/>
      <c r="N5" s="525"/>
      <c r="O5" s="525"/>
    </row>
    <row r="6" spans="1:17" x14ac:dyDescent="0.25">
      <c r="A6" s="120" t="s">
        <v>30</v>
      </c>
      <c r="B6" s="121" t="s">
        <v>385</v>
      </c>
      <c r="C6" s="122"/>
      <c r="D6" s="122"/>
      <c r="E6" s="122"/>
      <c r="F6" s="122"/>
      <c r="G6" s="122"/>
      <c r="H6" s="122"/>
      <c r="I6" s="122"/>
      <c r="J6" s="122"/>
      <c r="K6" s="122"/>
      <c r="L6" s="122"/>
      <c r="M6" s="122"/>
      <c r="N6" s="95"/>
      <c r="O6" s="95"/>
    </row>
    <row r="7" spans="1:17" x14ac:dyDescent="0.25">
      <c r="A7" s="120"/>
      <c r="B7" s="235" t="s">
        <v>1165</v>
      </c>
      <c r="C7" s="430">
        <v>100334</v>
      </c>
      <c r="D7" s="430">
        <v>73713</v>
      </c>
      <c r="E7" s="430">
        <v>0</v>
      </c>
      <c r="F7" s="430">
        <v>0</v>
      </c>
      <c r="G7" s="430">
        <v>0</v>
      </c>
      <c r="H7" s="430">
        <v>174047</v>
      </c>
      <c r="I7" s="430">
        <v>8202</v>
      </c>
      <c r="J7" s="430">
        <v>0</v>
      </c>
      <c r="K7" s="430">
        <v>0</v>
      </c>
      <c r="L7" s="430">
        <v>8202</v>
      </c>
      <c r="M7" s="430">
        <v>102529</v>
      </c>
      <c r="N7" s="433">
        <v>0.99080000000000001</v>
      </c>
      <c r="O7" s="433">
        <v>0.01</v>
      </c>
    </row>
    <row r="8" spans="1:17" x14ac:dyDescent="0.25">
      <c r="A8" s="120"/>
      <c r="B8" s="235" t="s">
        <v>1166</v>
      </c>
      <c r="C8" s="430">
        <v>1</v>
      </c>
      <c r="D8" s="430">
        <v>0</v>
      </c>
      <c r="E8" s="430">
        <v>0</v>
      </c>
      <c r="F8" s="430">
        <v>0</v>
      </c>
      <c r="G8" s="430">
        <v>0</v>
      </c>
      <c r="H8" s="430">
        <v>1</v>
      </c>
      <c r="I8" s="430">
        <v>0</v>
      </c>
      <c r="J8" s="430">
        <v>0</v>
      </c>
      <c r="K8" s="430">
        <v>0</v>
      </c>
      <c r="L8" s="430">
        <v>0</v>
      </c>
      <c r="M8" s="430">
        <v>0</v>
      </c>
      <c r="N8" s="433">
        <v>0</v>
      </c>
      <c r="O8" s="433">
        <v>0.01</v>
      </c>
    </row>
    <row r="9" spans="1:17" x14ac:dyDescent="0.25">
      <c r="A9" s="120"/>
      <c r="B9" s="235" t="s">
        <v>1167</v>
      </c>
      <c r="C9" s="430">
        <v>4</v>
      </c>
      <c r="D9" s="430">
        <v>0</v>
      </c>
      <c r="E9" s="430">
        <v>0</v>
      </c>
      <c r="F9" s="430">
        <v>0</v>
      </c>
      <c r="G9" s="430">
        <v>0</v>
      </c>
      <c r="H9" s="430">
        <v>4</v>
      </c>
      <c r="I9" s="430">
        <v>1</v>
      </c>
      <c r="J9" s="430">
        <v>0</v>
      </c>
      <c r="K9" s="430">
        <v>0</v>
      </c>
      <c r="L9" s="430">
        <v>1</v>
      </c>
      <c r="M9" s="430">
        <v>7</v>
      </c>
      <c r="N9" s="433">
        <v>1E-4</v>
      </c>
      <c r="O9" s="433">
        <v>0.01</v>
      </c>
    </row>
    <row r="10" spans="1:17" x14ac:dyDescent="0.25">
      <c r="A10" s="120"/>
      <c r="B10" s="235" t="s">
        <v>1168</v>
      </c>
      <c r="C10" s="430">
        <v>1</v>
      </c>
      <c r="D10" s="430">
        <v>9</v>
      </c>
      <c r="E10" s="430">
        <v>0</v>
      </c>
      <c r="F10" s="430">
        <v>0</v>
      </c>
      <c r="G10" s="430">
        <v>0</v>
      </c>
      <c r="H10" s="430">
        <v>10</v>
      </c>
      <c r="I10" s="430">
        <v>0</v>
      </c>
      <c r="J10" s="430">
        <v>0</v>
      </c>
      <c r="K10" s="430">
        <v>0</v>
      </c>
      <c r="L10" s="430">
        <v>0</v>
      </c>
      <c r="M10" s="430">
        <v>5</v>
      </c>
      <c r="N10" s="433">
        <v>0</v>
      </c>
      <c r="O10" s="433">
        <v>0.01</v>
      </c>
    </row>
    <row r="11" spans="1:17" x14ac:dyDescent="0.25">
      <c r="A11" s="120"/>
      <c r="B11" s="235" t="s">
        <v>1169</v>
      </c>
      <c r="C11" s="430">
        <v>2</v>
      </c>
      <c r="D11" s="430">
        <v>35</v>
      </c>
      <c r="E11" s="430">
        <v>0</v>
      </c>
      <c r="F11" s="430">
        <v>0</v>
      </c>
      <c r="G11" s="430">
        <v>0</v>
      </c>
      <c r="H11" s="430">
        <v>37</v>
      </c>
      <c r="I11" s="430">
        <v>2</v>
      </c>
      <c r="J11" s="430">
        <v>0</v>
      </c>
      <c r="K11" s="430">
        <v>0</v>
      </c>
      <c r="L11" s="430">
        <v>2</v>
      </c>
      <c r="M11" s="430">
        <v>27</v>
      </c>
      <c r="N11" s="433">
        <v>2.9999999999999997E-4</v>
      </c>
      <c r="O11" s="433">
        <v>1.2500000000000001E-2</v>
      </c>
    </row>
    <row r="12" spans="1:17" x14ac:dyDescent="0.25">
      <c r="A12" s="120"/>
      <c r="B12" s="235" t="s">
        <v>1170</v>
      </c>
      <c r="C12" s="430">
        <v>16</v>
      </c>
      <c r="D12" s="430">
        <v>1095</v>
      </c>
      <c r="E12" s="430">
        <v>0</v>
      </c>
      <c r="F12" s="430">
        <v>0</v>
      </c>
      <c r="G12" s="430">
        <v>0</v>
      </c>
      <c r="H12" s="430">
        <v>1111</v>
      </c>
      <c r="I12" s="430">
        <v>18</v>
      </c>
      <c r="J12" s="430">
        <v>0</v>
      </c>
      <c r="K12" s="430">
        <v>0</v>
      </c>
      <c r="L12" s="430">
        <v>18</v>
      </c>
      <c r="M12" s="430">
        <v>224</v>
      </c>
      <c r="N12" s="433">
        <v>2.2000000000000001E-3</v>
      </c>
      <c r="O12" s="433">
        <v>7.4999999999999997E-3</v>
      </c>
    </row>
    <row r="13" spans="1:17" x14ac:dyDescent="0.25">
      <c r="A13" s="120"/>
      <c r="B13" s="235" t="s">
        <v>1171</v>
      </c>
      <c r="C13" s="430">
        <v>1</v>
      </c>
      <c r="D13" s="430">
        <v>0</v>
      </c>
      <c r="E13" s="430">
        <v>0</v>
      </c>
      <c r="F13" s="430">
        <v>0</v>
      </c>
      <c r="G13" s="430">
        <v>0</v>
      </c>
      <c r="H13" s="430">
        <v>1</v>
      </c>
      <c r="I13" s="430">
        <v>0</v>
      </c>
      <c r="J13" s="430">
        <v>0</v>
      </c>
      <c r="K13" s="430">
        <v>0</v>
      </c>
      <c r="L13" s="430">
        <v>0</v>
      </c>
      <c r="M13" s="430">
        <v>1</v>
      </c>
      <c r="N13" s="433">
        <v>0</v>
      </c>
      <c r="O13" s="433">
        <v>2.5000000000000001E-2</v>
      </c>
    </row>
    <row r="14" spans="1:17" x14ac:dyDescent="0.25">
      <c r="A14" s="120"/>
      <c r="B14" s="235" t="s">
        <v>1172</v>
      </c>
      <c r="C14" s="430">
        <v>0</v>
      </c>
      <c r="D14" s="430">
        <v>5</v>
      </c>
      <c r="E14" s="430">
        <v>0</v>
      </c>
      <c r="F14" s="430">
        <v>0</v>
      </c>
      <c r="G14" s="430">
        <v>0</v>
      </c>
      <c r="H14" s="430">
        <v>5</v>
      </c>
      <c r="I14" s="430">
        <v>0</v>
      </c>
      <c r="J14" s="430">
        <v>0</v>
      </c>
      <c r="K14" s="430">
        <v>0</v>
      </c>
      <c r="L14" s="430">
        <v>0</v>
      </c>
      <c r="M14" s="430">
        <v>5</v>
      </c>
      <c r="N14" s="433">
        <v>1E-4</v>
      </c>
      <c r="O14" s="433">
        <v>1.4999999999999999E-2</v>
      </c>
    </row>
    <row r="15" spans="1:17" x14ac:dyDescent="0.25">
      <c r="A15" s="120"/>
      <c r="B15" s="235" t="s">
        <v>1173</v>
      </c>
      <c r="C15" s="430">
        <v>4</v>
      </c>
      <c r="D15" s="430">
        <v>226</v>
      </c>
      <c r="E15" s="430">
        <v>0</v>
      </c>
      <c r="F15" s="430">
        <v>0</v>
      </c>
      <c r="G15" s="430">
        <v>0</v>
      </c>
      <c r="H15" s="430">
        <v>230</v>
      </c>
      <c r="I15" s="430">
        <v>10</v>
      </c>
      <c r="J15" s="430">
        <v>0</v>
      </c>
      <c r="K15" s="430">
        <v>0</v>
      </c>
      <c r="L15" s="430">
        <v>10</v>
      </c>
      <c r="M15" s="430">
        <v>125</v>
      </c>
      <c r="N15" s="433">
        <v>1.1999999999999999E-3</v>
      </c>
      <c r="O15" s="433">
        <v>5.0000000000000001E-3</v>
      </c>
    </row>
    <row r="16" spans="1:17" x14ac:dyDescent="0.25">
      <c r="A16" s="120"/>
      <c r="B16" s="235" t="s">
        <v>1174</v>
      </c>
      <c r="C16" s="430">
        <v>1</v>
      </c>
      <c r="D16" s="430">
        <v>0</v>
      </c>
      <c r="E16" s="430">
        <v>0</v>
      </c>
      <c r="F16" s="430">
        <v>0</v>
      </c>
      <c r="G16" s="430">
        <v>0</v>
      </c>
      <c r="H16" s="430">
        <v>1</v>
      </c>
      <c r="I16" s="430">
        <v>0</v>
      </c>
      <c r="J16" s="430">
        <v>0</v>
      </c>
      <c r="K16" s="430">
        <v>0</v>
      </c>
      <c r="L16" s="430">
        <v>0</v>
      </c>
      <c r="M16" s="430">
        <v>1</v>
      </c>
      <c r="N16" s="433">
        <v>0</v>
      </c>
      <c r="O16" s="433">
        <v>0.01</v>
      </c>
    </row>
    <row r="17" spans="1:15" x14ac:dyDescent="0.25">
      <c r="A17" s="120"/>
      <c r="B17" s="235" t="s">
        <v>1175</v>
      </c>
      <c r="C17" s="430">
        <v>9</v>
      </c>
      <c r="D17" s="430">
        <v>260</v>
      </c>
      <c r="E17" s="430">
        <v>0</v>
      </c>
      <c r="F17" s="430">
        <v>0</v>
      </c>
      <c r="G17" s="430">
        <v>0</v>
      </c>
      <c r="H17" s="430">
        <v>269</v>
      </c>
      <c r="I17" s="430">
        <v>16</v>
      </c>
      <c r="J17" s="430">
        <v>0</v>
      </c>
      <c r="K17" s="430">
        <v>0</v>
      </c>
      <c r="L17" s="430">
        <v>16</v>
      </c>
      <c r="M17" s="430">
        <v>198</v>
      </c>
      <c r="N17" s="433">
        <v>1.9E-3</v>
      </c>
      <c r="O17" s="433">
        <v>0.02</v>
      </c>
    </row>
    <row r="18" spans="1:15" x14ac:dyDescent="0.25">
      <c r="A18" s="120"/>
      <c r="B18" s="235" t="s">
        <v>1176</v>
      </c>
      <c r="C18" s="430">
        <v>0</v>
      </c>
      <c r="D18" s="430">
        <v>59</v>
      </c>
      <c r="E18" s="430">
        <v>0</v>
      </c>
      <c r="F18" s="430">
        <v>0</v>
      </c>
      <c r="G18" s="430">
        <v>0</v>
      </c>
      <c r="H18" s="430">
        <v>59</v>
      </c>
      <c r="I18" s="430">
        <v>1</v>
      </c>
      <c r="J18" s="430">
        <v>0</v>
      </c>
      <c r="K18" s="430">
        <v>0</v>
      </c>
      <c r="L18" s="430">
        <v>1</v>
      </c>
      <c r="M18" s="430">
        <v>15</v>
      </c>
      <c r="N18" s="433">
        <v>1E-4</v>
      </c>
      <c r="O18" s="433">
        <v>0.01</v>
      </c>
    </row>
    <row r="19" spans="1:15" x14ac:dyDescent="0.25">
      <c r="A19" s="120"/>
      <c r="B19" s="235" t="s">
        <v>1177</v>
      </c>
      <c r="C19" s="430">
        <v>2</v>
      </c>
      <c r="D19" s="430">
        <v>215</v>
      </c>
      <c r="E19" s="430">
        <v>0</v>
      </c>
      <c r="F19" s="430">
        <v>0</v>
      </c>
      <c r="G19" s="430">
        <v>0</v>
      </c>
      <c r="H19" s="430">
        <v>217</v>
      </c>
      <c r="I19" s="430">
        <v>8</v>
      </c>
      <c r="J19" s="430">
        <v>0</v>
      </c>
      <c r="K19" s="430">
        <v>0</v>
      </c>
      <c r="L19" s="430">
        <v>8</v>
      </c>
      <c r="M19" s="430">
        <v>104</v>
      </c>
      <c r="N19" s="433">
        <v>1E-3</v>
      </c>
      <c r="O19" s="433">
        <v>1.4999999999999999E-2</v>
      </c>
    </row>
    <row r="20" spans="1:15" x14ac:dyDescent="0.25">
      <c r="A20" s="120"/>
      <c r="B20" s="235" t="s">
        <v>1178</v>
      </c>
      <c r="C20" s="430">
        <v>1</v>
      </c>
      <c r="D20" s="430">
        <v>292</v>
      </c>
      <c r="E20" s="430">
        <v>0</v>
      </c>
      <c r="F20" s="430">
        <v>0</v>
      </c>
      <c r="G20" s="430">
        <v>0</v>
      </c>
      <c r="H20" s="430">
        <v>293</v>
      </c>
      <c r="I20" s="430">
        <v>9</v>
      </c>
      <c r="J20" s="430">
        <v>0</v>
      </c>
      <c r="K20" s="430">
        <v>0</v>
      </c>
      <c r="L20" s="430">
        <v>9</v>
      </c>
      <c r="M20" s="430">
        <v>117</v>
      </c>
      <c r="N20" s="433">
        <v>1.1000000000000001E-3</v>
      </c>
      <c r="O20" s="433">
        <v>5.0000000000000001E-3</v>
      </c>
    </row>
    <row r="21" spans="1:15" x14ac:dyDescent="0.25">
      <c r="A21" s="120"/>
      <c r="B21" s="235" t="s">
        <v>1179</v>
      </c>
      <c r="C21" s="430">
        <v>23</v>
      </c>
      <c r="D21" s="430">
        <v>177</v>
      </c>
      <c r="E21" s="430">
        <v>0</v>
      </c>
      <c r="F21" s="430">
        <v>0</v>
      </c>
      <c r="G21" s="430">
        <v>0</v>
      </c>
      <c r="H21" s="430">
        <v>200</v>
      </c>
      <c r="I21" s="430">
        <v>6</v>
      </c>
      <c r="J21" s="430">
        <v>0</v>
      </c>
      <c r="K21" s="430">
        <v>0</v>
      </c>
      <c r="L21" s="430">
        <v>6</v>
      </c>
      <c r="M21" s="430">
        <v>79</v>
      </c>
      <c r="N21" s="433">
        <v>8.0000000000000004E-4</v>
      </c>
      <c r="O21" s="433">
        <v>0.02</v>
      </c>
    </row>
    <row r="22" spans="1:15" x14ac:dyDescent="0.25">
      <c r="A22" s="120"/>
      <c r="B22" s="235" t="s">
        <v>1180</v>
      </c>
      <c r="C22" s="430">
        <v>1</v>
      </c>
      <c r="D22" s="430">
        <v>1</v>
      </c>
      <c r="E22" s="430">
        <v>0</v>
      </c>
      <c r="F22" s="430">
        <v>0</v>
      </c>
      <c r="G22" s="430">
        <v>0</v>
      </c>
      <c r="H22" s="430">
        <v>2</v>
      </c>
      <c r="I22" s="430">
        <v>0</v>
      </c>
      <c r="J22" s="430">
        <v>0</v>
      </c>
      <c r="K22" s="430">
        <v>0</v>
      </c>
      <c r="L22" s="430">
        <v>0</v>
      </c>
      <c r="M22" s="430">
        <v>2</v>
      </c>
      <c r="N22" s="433">
        <v>0</v>
      </c>
      <c r="O22" s="433">
        <v>2.5000000000000001E-2</v>
      </c>
    </row>
    <row r="23" spans="1:15" x14ac:dyDescent="0.25">
      <c r="A23" s="120"/>
      <c r="B23" s="235" t="s">
        <v>1181</v>
      </c>
      <c r="C23" s="430">
        <v>1</v>
      </c>
      <c r="D23" s="430">
        <v>13</v>
      </c>
      <c r="E23" s="430">
        <v>0</v>
      </c>
      <c r="F23" s="430">
        <v>0</v>
      </c>
      <c r="G23" s="430">
        <v>0</v>
      </c>
      <c r="H23" s="430">
        <v>14</v>
      </c>
      <c r="I23" s="430">
        <v>1</v>
      </c>
      <c r="J23" s="430">
        <v>0</v>
      </c>
      <c r="K23" s="430">
        <v>0</v>
      </c>
      <c r="L23" s="430">
        <v>1</v>
      </c>
      <c r="M23" s="430">
        <v>14</v>
      </c>
      <c r="N23" s="433">
        <v>1E-4</v>
      </c>
      <c r="O23" s="433">
        <v>0.01</v>
      </c>
    </row>
    <row r="24" spans="1:15" x14ac:dyDescent="0.25">
      <c r="A24" s="120"/>
      <c r="B24" s="235" t="s">
        <v>1182</v>
      </c>
      <c r="C24" s="430">
        <v>2</v>
      </c>
      <c r="D24" s="430">
        <v>6</v>
      </c>
      <c r="E24" s="430">
        <v>0</v>
      </c>
      <c r="F24" s="430">
        <v>0</v>
      </c>
      <c r="G24" s="430">
        <v>0</v>
      </c>
      <c r="H24" s="430">
        <v>8</v>
      </c>
      <c r="I24" s="430">
        <v>0</v>
      </c>
      <c r="J24" s="430">
        <v>0</v>
      </c>
      <c r="K24" s="430">
        <v>0</v>
      </c>
      <c r="L24" s="430">
        <v>0</v>
      </c>
      <c r="M24" s="430">
        <v>2</v>
      </c>
      <c r="N24" s="433">
        <v>0</v>
      </c>
      <c r="O24" s="433">
        <v>0.02</v>
      </c>
    </row>
    <row r="25" spans="1:15" x14ac:dyDescent="0.25">
      <c r="A25" s="120"/>
      <c r="B25" s="235" t="s">
        <v>1183</v>
      </c>
      <c r="C25" s="430">
        <v>1</v>
      </c>
      <c r="D25" s="430">
        <v>0</v>
      </c>
      <c r="E25" s="430">
        <v>0</v>
      </c>
      <c r="F25" s="430">
        <v>0</v>
      </c>
      <c r="G25" s="430">
        <v>0</v>
      </c>
      <c r="H25" s="430">
        <v>1</v>
      </c>
      <c r="I25" s="430">
        <v>0</v>
      </c>
      <c r="J25" s="430">
        <v>0</v>
      </c>
      <c r="K25" s="430">
        <v>0</v>
      </c>
      <c r="L25" s="430">
        <v>0</v>
      </c>
      <c r="M25" s="430">
        <v>1</v>
      </c>
      <c r="N25" s="433">
        <v>0</v>
      </c>
      <c r="O25" s="433">
        <v>1.4999999999999999E-2</v>
      </c>
    </row>
    <row r="26" spans="1:15" x14ac:dyDescent="0.25">
      <c r="A26" s="120"/>
      <c r="B26" s="235" t="s">
        <v>813</v>
      </c>
      <c r="C26" s="430">
        <v>20</v>
      </c>
      <c r="D26" s="430">
        <v>25</v>
      </c>
      <c r="E26" s="430">
        <v>0</v>
      </c>
      <c r="F26" s="430">
        <v>0</v>
      </c>
      <c r="G26" s="430">
        <v>0</v>
      </c>
      <c r="H26" s="430">
        <v>45</v>
      </c>
      <c r="I26" s="430">
        <v>4</v>
      </c>
      <c r="J26" s="430">
        <v>0</v>
      </c>
      <c r="K26" s="430">
        <v>0</v>
      </c>
      <c r="L26" s="430">
        <v>4</v>
      </c>
      <c r="M26" s="430">
        <v>25</v>
      </c>
      <c r="N26" s="433">
        <v>3.0000000000007798E-4</v>
      </c>
      <c r="O26" s="435">
        <v>0</v>
      </c>
    </row>
    <row r="27" spans="1:15" x14ac:dyDescent="0.25">
      <c r="A27" s="123" t="s">
        <v>31</v>
      </c>
      <c r="B27" s="124" t="s">
        <v>271</v>
      </c>
      <c r="C27" s="436">
        <v>100424</v>
      </c>
      <c r="D27" s="436">
        <v>76131</v>
      </c>
      <c r="E27" s="436">
        <v>0</v>
      </c>
      <c r="F27" s="436">
        <v>0</v>
      </c>
      <c r="G27" s="436">
        <v>0</v>
      </c>
      <c r="H27" s="436">
        <v>176555</v>
      </c>
      <c r="I27" s="436">
        <v>8278</v>
      </c>
      <c r="J27" s="436">
        <v>0</v>
      </c>
      <c r="K27" s="436">
        <v>0</v>
      </c>
      <c r="L27" s="436">
        <v>8278</v>
      </c>
      <c r="M27" s="436">
        <v>103481</v>
      </c>
      <c r="N27" s="437">
        <v>1</v>
      </c>
      <c r="O27" s="308"/>
    </row>
  </sheetData>
  <sheetProtection algorithmName="SHA-512" hashValue="4+iHOS/urNaX9ZU+Yg3bLYgk4ghETPmiqxnOYCU6yw1Bzd83gKN4SKj8fkF36vkGi+YySdPnvQxaOwJ+sWP9nQ==" saltValue="rHbD6ojsR/8vXq8k6IXHwQ==" spinCount="100000" sheet="1" objects="1" scenarios="1"/>
  <mergeCells count="10">
    <mergeCell ref="A1:O1"/>
    <mergeCell ref="N3:N5"/>
    <mergeCell ref="O3:O5"/>
    <mergeCell ref="G3:G5"/>
    <mergeCell ref="H3:H5"/>
    <mergeCell ref="I3:L4"/>
    <mergeCell ref="M3:M5"/>
    <mergeCell ref="A2:B5"/>
    <mergeCell ref="C3:D4"/>
    <mergeCell ref="E3:F4"/>
  </mergeCells>
  <conditionalFormatting sqref="C6:M6">
    <cfRule type="cellIs" dxfId="2" priority="3" stopIfTrue="1" operator="lessThan">
      <formula>0</formula>
    </cfRule>
  </conditionalFormatting>
  <conditionalFormatting sqref="C7:O27">
    <cfRule type="cellIs" dxfId="1" priority="1" stopIfTrue="1" operator="lessThan">
      <formula>0</formula>
    </cfRule>
  </conditionalFormatting>
  <hyperlinks>
    <hyperlink ref="Q1" location="Index!A1" display="Index" xr:uid="{00000000-0004-0000-05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
  <sheetViews>
    <sheetView showGridLines="0" zoomScaleNormal="100" zoomScalePageLayoutView="85" workbookViewId="0">
      <selection activeCell="C39" sqref="C39"/>
    </sheetView>
  </sheetViews>
  <sheetFormatPr defaultColWidth="9.1796875" defaultRowHeight="10.5" x14ac:dyDescent="0.25"/>
  <cols>
    <col min="1" max="1" width="4.54296875" style="53"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5" x14ac:dyDescent="0.25">
      <c r="A1" s="529" t="s">
        <v>386</v>
      </c>
      <c r="B1" s="529"/>
      <c r="C1" s="529"/>
      <c r="E1" s="83" t="s">
        <v>234</v>
      </c>
    </row>
    <row r="2" spans="1:5" x14ac:dyDescent="0.25">
      <c r="A2" s="152"/>
      <c r="B2" s="275"/>
      <c r="C2" s="418" t="s">
        <v>0</v>
      </c>
    </row>
    <row r="3" spans="1:5" x14ac:dyDescent="0.25">
      <c r="A3" s="125">
        <v>1</v>
      </c>
      <c r="B3" s="126" t="s">
        <v>387</v>
      </c>
      <c r="C3" s="307">
        <v>128129</v>
      </c>
    </row>
    <row r="4" spans="1:5" x14ac:dyDescent="0.25">
      <c r="A4" s="125">
        <v>2</v>
      </c>
      <c r="B4" s="126" t="s">
        <v>388</v>
      </c>
      <c r="C4" s="309">
        <v>1.0012999999999999E-2</v>
      </c>
    </row>
    <row r="5" spans="1:5" x14ac:dyDescent="0.25">
      <c r="A5" s="125">
        <v>3</v>
      </c>
      <c r="B5" s="126" t="s">
        <v>389</v>
      </c>
      <c r="C5" s="307">
        <v>1283</v>
      </c>
    </row>
  </sheetData>
  <sheetProtection algorithmName="SHA-512" hashValue="zfzmzrOvPLQJFxZkMUVI5BHmhTXQICu6TRI4wrrqrRJbxHGLje5NuZycodAbMQB8JDag/aoy0iM6M84YJ8YL9A==" saltValue="B+jzVPwOwhcCqKMD3kW9XQ==" spinCount="100000" sheet="1" objects="1" scenarios="1"/>
  <mergeCells count="1">
    <mergeCell ref="A1:C1"/>
  </mergeCells>
  <conditionalFormatting sqref="C3:C5">
    <cfRule type="cellIs" dxfId="0" priority="1" stopIfTrue="1" operator="lessThan">
      <formula>0</formula>
    </cfRule>
  </conditionalFormatting>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18"/>
  <sheetViews>
    <sheetView showGridLines="0" zoomScaleNormal="100" zoomScalePageLayoutView="85" workbookViewId="0">
      <selection activeCell="C30" sqref="C30"/>
    </sheetView>
  </sheetViews>
  <sheetFormatPr defaultColWidth="9.1796875" defaultRowHeight="10.5" x14ac:dyDescent="0.25"/>
  <cols>
    <col min="1" max="1" width="5.1796875" style="53" customWidth="1"/>
    <col min="2" max="2" width="71.90625" style="1" customWidth="1"/>
    <col min="3" max="3" width="17.81640625" style="1" customWidth="1"/>
    <col min="4" max="4" width="8.81640625" style="1" customWidth="1"/>
    <col min="5" max="16384" width="9.1796875" style="1"/>
  </cols>
  <sheetData>
    <row r="1" spans="1:5" x14ac:dyDescent="0.25">
      <c r="A1" s="529" t="s">
        <v>390</v>
      </c>
      <c r="B1" s="529"/>
      <c r="C1" s="529"/>
      <c r="E1" s="83" t="s">
        <v>234</v>
      </c>
    </row>
    <row r="2" spans="1:5" x14ac:dyDescent="0.25">
      <c r="A2" s="152"/>
      <c r="B2" s="275"/>
      <c r="C2" s="270" t="s">
        <v>0</v>
      </c>
    </row>
    <row r="3" spans="1:5" x14ac:dyDescent="0.25">
      <c r="A3" s="94"/>
      <c r="B3" s="95"/>
      <c r="C3" s="127" t="s">
        <v>391</v>
      </c>
    </row>
    <row r="4" spans="1:5" x14ac:dyDescent="0.25">
      <c r="A4" s="161">
        <v>1</v>
      </c>
      <c r="B4" s="112" t="s">
        <v>392</v>
      </c>
      <c r="C4" s="429">
        <v>282025</v>
      </c>
      <c r="D4" s="7"/>
      <c r="E4" s="6"/>
    </row>
    <row r="5" spans="1:5" ht="21" x14ac:dyDescent="0.25">
      <c r="A5" s="161">
        <v>2</v>
      </c>
      <c r="B5" s="112" t="s">
        <v>729</v>
      </c>
      <c r="C5" s="430">
        <v>0</v>
      </c>
      <c r="D5" s="7"/>
      <c r="E5" s="6"/>
    </row>
    <row r="6" spans="1:5" x14ac:dyDescent="0.25">
      <c r="A6" s="161">
        <v>3</v>
      </c>
      <c r="B6" s="112" t="s">
        <v>393</v>
      </c>
      <c r="C6" s="430">
        <v>0</v>
      </c>
      <c r="D6" s="7"/>
    </row>
    <row r="7" spans="1:5" x14ac:dyDescent="0.25">
      <c r="A7" s="161">
        <v>4</v>
      </c>
      <c r="B7" s="112" t="s">
        <v>730</v>
      </c>
      <c r="C7" s="430">
        <v>0</v>
      </c>
      <c r="D7" s="7"/>
    </row>
    <row r="8" spans="1:5" ht="22" customHeight="1" x14ac:dyDescent="0.25">
      <c r="A8" s="161">
        <v>5</v>
      </c>
      <c r="B8" s="112" t="s">
        <v>731</v>
      </c>
      <c r="C8" s="430">
        <v>0</v>
      </c>
      <c r="D8" s="7"/>
    </row>
    <row r="9" spans="1:5" x14ac:dyDescent="0.25">
      <c r="A9" s="161">
        <v>6</v>
      </c>
      <c r="B9" s="112" t="s">
        <v>394</v>
      </c>
      <c r="C9" s="430">
        <v>0</v>
      </c>
      <c r="D9" s="7"/>
    </row>
    <row r="10" spans="1:5" x14ac:dyDescent="0.25">
      <c r="A10" s="161">
        <v>7</v>
      </c>
      <c r="B10" s="112" t="s">
        <v>395</v>
      </c>
      <c r="C10" s="430">
        <v>0</v>
      </c>
      <c r="D10" s="7"/>
    </row>
    <row r="11" spans="1:5" x14ac:dyDescent="0.25">
      <c r="A11" s="161">
        <v>8</v>
      </c>
      <c r="B11" s="112" t="s">
        <v>732</v>
      </c>
      <c r="C11" s="430">
        <v>1390</v>
      </c>
      <c r="D11" s="7"/>
    </row>
    <row r="12" spans="1:5" x14ac:dyDescent="0.25">
      <c r="A12" s="161">
        <v>9</v>
      </c>
      <c r="B12" s="112" t="s">
        <v>396</v>
      </c>
      <c r="C12" s="430">
        <v>146</v>
      </c>
      <c r="D12" s="7"/>
    </row>
    <row r="13" spans="1:5" x14ac:dyDescent="0.25">
      <c r="A13" s="161">
        <v>10</v>
      </c>
      <c r="B13" s="112" t="s">
        <v>774</v>
      </c>
      <c r="C13" s="430">
        <v>25445</v>
      </c>
      <c r="D13" s="7"/>
    </row>
    <row r="14" spans="1:5" x14ac:dyDescent="0.25">
      <c r="A14" s="161">
        <v>11</v>
      </c>
      <c r="B14" s="112" t="s">
        <v>397</v>
      </c>
      <c r="C14" s="430">
        <v>0</v>
      </c>
      <c r="D14" s="7"/>
    </row>
    <row r="15" spans="1:5" ht="21" x14ac:dyDescent="0.25">
      <c r="A15" s="161" t="s">
        <v>64</v>
      </c>
      <c r="B15" s="112" t="s">
        <v>946</v>
      </c>
      <c r="C15" s="430">
        <v>0</v>
      </c>
      <c r="D15" s="7"/>
    </row>
    <row r="16" spans="1:5" x14ac:dyDescent="0.25">
      <c r="A16" s="161" t="s">
        <v>65</v>
      </c>
      <c r="B16" s="112" t="s">
        <v>733</v>
      </c>
      <c r="C16" s="429">
        <v>0</v>
      </c>
      <c r="D16" s="7"/>
    </row>
    <row r="17" spans="1:4" x14ac:dyDescent="0.25">
      <c r="A17" s="161">
        <v>12</v>
      </c>
      <c r="B17" s="112" t="s">
        <v>398</v>
      </c>
      <c r="C17" s="310">
        <v>-1566</v>
      </c>
      <c r="D17" s="7"/>
    </row>
    <row r="18" spans="1:4" x14ac:dyDescent="0.25">
      <c r="A18" s="233">
        <v>13</v>
      </c>
      <c r="B18" s="271" t="s">
        <v>734</v>
      </c>
      <c r="C18" s="311">
        <v>307440</v>
      </c>
      <c r="D18" s="7"/>
    </row>
  </sheetData>
  <sheetProtection algorithmName="SHA-512" hashValue="Um/I2P+tYNBdytPGSf9fnAPLmbF2mjQciGJhgwf8IF05yuU/UeO5/2tW5DkmC0z37VrXazWQqn1Kbrwh2PJY4w==" saltValue="lI07TwXPYjB2fubYVSWTGA==" spinCount="100000" sheet="1" objects="1" scenarios="1"/>
  <mergeCells count="1">
    <mergeCell ref="A1:C1"/>
  </mergeCells>
  <hyperlinks>
    <hyperlink ref="E1" location="Index!A1" display="Index" xr:uid="{00000000-0004-0000-07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72"/>
  <sheetViews>
    <sheetView showGridLines="0" zoomScaleNormal="100" zoomScalePageLayoutView="85" workbookViewId="0">
      <selection activeCell="I58" sqref="I58"/>
    </sheetView>
  </sheetViews>
  <sheetFormatPr defaultColWidth="9.1796875" defaultRowHeight="10.5" x14ac:dyDescent="0.25"/>
  <cols>
    <col min="1" max="1" width="5.81640625" style="53" customWidth="1"/>
    <col min="2" max="2" width="71.81640625" style="1" customWidth="1"/>
    <col min="3" max="4" width="14.453125" style="1" customWidth="1"/>
    <col min="5" max="5" width="10.36328125" style="1" customWidth="1"/>
    <col min="6" max="16384" width="9.1796875" style="1"/>
  </cols>
  <sheetData>
    <row r="1" spans="1:6" x14ac:dyDescent="0.25">
      <c r="A1" s="529" t="s">
        <v>400</v>
      </c>
      <c r="B1" s="529"/>
      <c r="C1" s="529"/>
      <c r="D1" s="529"/>
      <c r="F1" s="83" t="s">
        <v>234</v>
      </c>
    </row>
    <row r="2" spans="1:6" x14ac:dyDescent="0.25">
      <c r="A2" s="524"/>
      <c r="B2" s="524"/>
      <c r="C2" s="419" t="s">
        <v>0</v>
      </c>
      <c r="D2" s="419" t="s">
        <v>1</v>
      </c>
    </row>
    <row r="3" spans="1:6" ht="11.5" customHeight="1" x14ac:dyDescent="0.25">
      <c r="A3" s="524"/>
      <c r="B3" s="524"/>
      <c r="C3" s="530" t="s">
        <v>401</v>
      </c>
      <c r="D3" s="530"/>
    </row>
    <row r="4" spans="1:6" ht="21" x14ac:dyDescent="0.25">
      <c r="A4" s="521"/>
      <c r="B4" s="521"/>
      <c r="C4" s="86" t="s">
        <v>1133</v>
      </c>
      <c r="D4" s="86" t="s">
        <v>899</v>
      </c>
    </row>
    <row r="5" spans="1:6" x14ac:dyDescent="0.25">
      <c r="A5" s="519" t="s">
        <v>402</v>
      </c>
      <c r="B5" s="519"/>
      <c r="C5" s="519"/>
      <c r="D5" s="519"/>
    </row>
    <row r="6" spans="1:6" x14ac:dyDescent="0.25">
      <c r="A6" s="99">
        <v>1</v>
      </c>
      <c r="B6" s="128" t="s">
        <v>403</v>
      </c>
      <c r="C6" s="312">
        <v>256899</v>
      </c>
      <c r="D6" s="312">
        <v>257734</v>
      </c>
    </row>
    <row r="7" spans="1:6" ht="21" x14ac:dyDescent="0.25">
      <c r="A7" s="99">
        <v>2</v>
      </c>
      <c r="B7" s="128" t="s">
        <v>735</v>
      </c>
      <c r="C7" s="429">
        <v>0</v>
      </c>
      <c r="D7" s="430">
        <v>0</v>
      </c>
    </row>
    <row r="8" spans="1:6" x14ac:dyDescent="0.25">
      <c r="A8" s="99">
        <v>3</v>
      </c>
      <c r="B8" s="128" t="s">
        <v>404</v>
      </c>
      <c r="C8" s="429">
        <v>0</v>
      </c>
      <c r="D8" s="430">
        <v>0</v>
      </c>
    </row>
    <row r="9" spans="1:6" x14ac:dyDescent="0.25">
      <c r="A9" s="99">
        <v>4</v>
      </c>
      <c r="B9" s="128" t="s">
        <v>405</v>
      </c>
      <c r="C9" s="429">
        <v>0</v>
      </c>
      <c r="D9" s="430">
        <v>0</v>
      </c>
    </row>
    <row r="10" spans="1:6" x14ac:dyDescent="0.25">
      <c r="A10" s="99">
        <v>5</v>
      </c>
      <c r="B10" s="128" t="s">
        <v>406</v>
      </c>
      <c r="C10" s="429">
        <v>0</v>
      </c>
      <c r="D10" s="430">
        <v>0</v>
      </c>
    </row>
    <row r="11" spans="1:6" x14ac:dyDescent="0.25">
      <c r="A11" s="99">
        <v>6</v>
      </c>
      <c r="B11" s="128" t="s">
        <v>407</v>
      </c>
      <c r="C11" s="312">
        <v>-574</v>
      </c>
      <c r="D11" s="312">
        <v>-733</v>
      </c>
    </row>
    <row r="12" spans="1:6" x14ac:dyDescent="0.25">
      <c r="A12" s="108">
        <v>7</v>
      </c>
      <c r="B12" s="91" t="s">
        <v>408</v>
      </c>
      <c r="C12" s="313">
        <v>256325</v>
      </c>
      <c r="D12" s="313">
        <v>257001</v>
      </c>
    </row>
    <row r="13" spans="1:6" x14ac:dyDescent="0.25">
      <c r="A13" s="519" t="s">
        <v>409</v>
      </c>
      <c r="B13" s="519"/>
      <c r="C13" s="519"/>
      <c r="D13" s="519"/>
    </row>
    <row r="14" spans="1:6" x14ac:dyDescent="0.25">
      <c r="A14" s="129">
        <v>8</v>
      </c>
      <c r="B14" s="117" t="s">
        <v>775</v>
      </c>
      <c r="C14" s="312">
        <v>815</v>
      </c>
      <c r="D14" s="312">
        <v>780</v>
      </c>
    </row>
    <row r="15" spans="1:6" x14ac:dyDescent="0.25">
      <c r="A15" s="129" t="s">
        <v>32</v>
      </c>
      <c r="B15" s="117" t="s">
        <v>410</v>
      </c>
      <c r="C15" s="430">
        <v>0</v>
      </c>
      <c r="D15" s="430">
        <v>0</v>
      </c>
    </row>
    <row r="16" spans="1:6" x14ac:dyDescent="0.25">
      <c r="A16" s="129">
        <v>9</v>
      </c>
      <c r="B16" s="117" t="s">
        <v>411</v>
      </c>
      <c r="C16" s="430">
        <v>1465</v>
      </c>
      <c r="D16" s="430">
        <v>1313</v>
      </c>
    </row>
    <row r="17" spans="1:4" x14ac:dyDescent="0.25">
      <c r="A17" s="129" t="s">
        <v>33</v>
      </c>
      <c r="B17" s="117" t="s">
        <v>412</v>
      </c>
      <c r="C17" s="430">
        <v>0</v>
      </c>
      <c r="D17" s="430">
        <v>0</v>
      </c>
    </row>
    <row r="18" spans="1:4" x14ac:dyDescent="0.25">
      <c r="A18" s="129" t="s">
        <v>34</v>
      </c>
      <c r="B18" s="117" t="s">
        <v>413</v>
      </c>
      <c r="C18" s="430">
        <v>0</v>
      </c>
      <c r="D18" s="430">
        <v>0</v>
      </c>
    </row>
    <row r="19" spans="1:4" x14ac:dyDescent="0.25">
      <c r="A19" s="129">
        <v>10</v>
      </c>
      <c r="B19" s="117" t="s">
        <v>414</v>
      </c>
      <c r="C19" s="430">
        <v>0</v>
      </c>
      <c r="D19" s="430">
        <v>0</v>
      </c>
    </row>
    <row r="20" spans="1:4" x14ac:dyDescent="0.25">
      <c r="A20" s="129" t="s">
        <v>35</v>
      </c>
      <c r="B20" s="117" t="s">
        <v>415</v>
      </c>
      <c r="C20" s="430">
        <v>0</v>
      </c>
      <c r="D20" s="430">
        <v>0</v>
      </c>
    </row>
    <row r="21" spans="1:4" x14ac:dyDescent="0.25">
      <c r="A21" s="129" t="s">
        <v>36</v>
      </c>
      <c r="B21" s="117" t="s">
        <v>736</v>
      </c>
      <c r="C21" s="430">
        <v>0</v>
      </c>
      <c r="D21" s="430">
        <v>0</v>
      </c>
    </row>
    <row r="22" spans="1:4" x14ac:dyDescent="0.25">
      <c r="A22" s="129">
        <v>11</v>
      </c>
      <c r="B22" s="117" t="s">
        <v>416</v>
      </c>
      <c r="C22" s="430">
        <v>0</v>
      </c>
      <c r="D22" s="430">
        <v>0</v>
      </c>
    </row>
    <row r="23" spans="1:4" x14ac:dyDescent="0.25">
      <c r="A23" s="129">
        <v>12</v>
      </c>
      <c r="B23" s="117" t="s">
        <v>417</v>
      </c>
      <c r="C23" s="430">
        <v>0</v>
      </c>
      <c r="D23" s="430">
        <v>0</v>
      </c>
    </row>
    <row r="24" spans="1:4" x14ac:dyDescent="0.25">
      <c r="A24" s="108">
        <v>13</v>
      </c>
      <c r="B24" s="91" t="s">
        <v>418</v>
      </c>
      <c r="C24" s="314">
        <v>2280</v>
      </c>
      <c r="D24" s="314">
        <v>2093</v>
      </c>
    </row>
    <row r="25" spans="1:4" x14ac:dyDescent="0.25">
      <c r="A25" s="519" t="s">
        <v>419</v>
      </c>
      <c r="B25" s="519"/>
      <c r="C25" s="519"/>
      <c r="D25" s="519"/>
    </row>
    <row r="26" spans="1:4" x14ac:dyDescent="0.25">
      <c r="A26" s="99">
        <v>14</v>
      </c>
      <c r="B26" s="128" t="s">
        <v>420</v>
      </c>
      <c r="C26" s="430">
        <v>23522</v>
      </c>
      <c r="D26" s="430">
        <v>23454</v>
      </c>
    </row>
    <row r="27" spans="1:4" x14ac:dyDescent="0.25">
      <c r="A27" s="99">
        <v>15</v>
      </c>
      <c r="B27" s="128" t="s">
        <v>421</v>
      </c>
      <c r="C27" s="430">
        <v>0</v>
      </c>
      <c r="D27" s="430">
        <v>0</v>
      </c>
    </row>
    <row r="28" spans="1:4" x14ac:dyDescent="0.25">
      <c r="A28" s="99">
        <v>16</v>
      </c>
      <c r="B28" s="128" t="s">
        <v>422</v>
      </c>
      <c r="C28" s="430">
        <v>146</v>
      </c>
      <c r="D28" s="430">
        <v>377</v>
      </c>
    </row>
    <row r="29" spans="1:4" x14ac:dyDescent="0.25">
      <c r="A29" s="99" t="s">
        <v>37</v>
      </c>
      <c r="B29" s="128" t="s">
        <v>423</v>
      </c>
      <c r="C29" s="430">
        <v>0</v>
      </c>
      <c r="D29" s="430">
        <v>0</v>
      </c>
    </row>
    <row r="30" spans="1:4" x14ac:dyDescent="0.25">
      <c r="A30" s="99">
        <v>17</v>
      </c>
      <c r="B30" s="128" t="s">
        <v>424</v>
      </c>
      <c r="C30" s="430">
        <v>0</v>
      </c>
      <c r="D30" s="430">
        <v>0</v>
      </c>
    </row>
    <row r="31" spans="1:4" x14ac:dyDescent="0.25">
      <c r="A31" s="99" t="s">
        <v>38</v>
      </c>
      <c r="B31" s="128" t="s">
        <v>425</v>
      </c>
      <c r="C31" s="430">
        <v>0</v>
      </c>
      <c r="D31" s="430">
        <v>0</v>
      </c>
    </row>
    <row r="32" spans="1:4" x14ac:dyDescent="0.25">
      <c r="A32" s="108">
        <v>18</v>
      </c>
      <c r="B32" s="91" t="s">
        <v>426</v>
      </c>
      <c r="C32" s="314">
        <v>23668</v>
      </c>
      <c r="D32" s="314">
        <v>23831</v>
      </c>
    </row>
    <row r="33" spans="1:4" x14ac:dyDescent="0.25">
      <c r="A33" s="519" t="s">
        <v>427</v>
      </c>
      <c r="B33" s="519"/>
      <c r="C33" s="519"/>
      <c r="D33" s="519"/>
    </row>
    <row r="34" spans="1:4" x14ac:dyDescent="0.25">
      <c r="A34" s="99">
        <v>19</v>
      </c>
      <c r="B34" s="128" t="s">
        <v>428</v>
      </c>
      <c r="C34" s="312">
        <v>62882</v>
      </c>
      <c r="D34" s="312">
        <v>59498</v>
      </c>
    </row>
    <row r="35" spans="1:4" x14ac:dyDescent="0.25">
      <c r="A35" s="99">
        <v>20</v>
      </c>
      <c r="B35" s="128" t="s">
        <v>429</v>
      </c>
      <c r="C35" s="312">
        <v>-37359</v>
      </c>
      <c r="D35" s="312">
        <v>-33911</v>
      </c>
    </row>
    <row r="36" spans="1:4" ht="21" x14ac:dyDescent="0.25">
      <c r="A36" s="99">
        <v>21</v>
      </c>
      <c r="B36" s="128" t="s">
        <v>793</v>
      </c>
      <c r="C36" s="312">
        <v>-78</v>
      </c>
      <c r="D36" s="312">
        <v>-80</v>
      </c>
    </row>
    <row r="37" spans="1:4" x14ac:dyDescent="0.25">
      <c r="A37" s="108">
        <v>22</v>
      </c>
      <c r="B37" s="91" t="s">
        <v>430</v>
      </c>
      <c r="C37" s="314">
        <v>25445</v>
      </c>
      <c r="D37" s="314">
        <v>25507</v>
      </c>
    </row>
    <row r="38" spans="1:4" ht="10.5" customHeight="1" x14ac:dyDescent="0.25">
      <c r="A38" s="519" t="s">
        <v>431</v>
      </c>
      <c r="B38" s="519"/>
      <c r="C38" s="519"/>
      <c r="D38" s="519"/>
    </row>
    <row r="39" spans="1:4" x14ac:dyDescent="0.25">
      <c r="A39" s="129" t="s">
        <v>39</v>
      </c>
      <c r="B39" s="128" t="s">
        <v>947</v>
      </c>
      <c r="C39" s="430">
        <v>0</v>
      </c>
      <c r="D39" s="430">
        <v>0</v>
      </c>
    </row>
    <row r="40" spans="1:4" x14ac:dyDescent="0.25">
      <c r="A40" s="129" t="s">
        <v>40</v>
      </c>
      <c r="B40" s="128" t="s">
        <v>737</v>
      </c>
      <c r="C40" s="430">
        <v>0</v>
      </c>
      <c r="D40" s="430">
        <v>0</v>
      </c>
    </row>
    <row r="41" spans="1:4" x14ac:dyDescent="0.25">
      <c r="A41" s="129" t="s">
        <v>41</v>
      </c>
      <c r="B41" s="128" t="s">
        <v>738</v>
      </c>
      <c r="C41" s="430">
        <v>0</v>
      </c>
      <c r="D41" s="430">
        <v>0</v>
      </c>
    </row>
    <row r="42" spans="1:4" x14ac:dyDescent="0.25">
      <c r="A42" s="129" t="s">
        <v>42</v>
      </c>
      <c r="B42" s="128" t="s">
        <v>739</v>
      </c>
      <c r="C42" s="430">
        <v>0</v>
      </c>
      <c r="D42" s="430">
        <v>0</v>
      </c>
    </row>
    <row r="43" spans="1:4" x14ac:dyDescent="0.25">
      <c r="A43" s="129" t="s">
        <v>43</v>
      </c>
      <c r="B43" s="128" t="s">
        <v>740</v>
      </c>
      <c r="C43" s="430">
        <v>0</v>
      </c>
      <c r="D43" s="430">
        <v>0</v>
      </c>
    </row>
    <row r="44" spans="1:4" x14ac:dyDescent="0.25">
      <c r="A44" s="129" t="s">
        <v>44</v>
      </c>
      <c r="B44" s="128" t="s">
        <v>432</v>
      </c>
      <c r="C44" s="312">
        <v>-278</v>
      </c>
      <c r="D44" s="430">
        <v>0</v>
      </c>
    </row>
    <row r="45" spans="1:4" x14ac:dyDescent="0.25">
      <c r="A45" s="129" t="s">
        <v>45</v>
      </c>
      <c r="B45" s="128" t="s">
        <v>433</v>
      </c>
      <c r="C45" s="430">
        <v>0</v>
      </c>
      <c r="D45" s="430">
        <v>0</v>
      </c>
    </row>
    <row r="46" spans="1:4" x14ac:dyDescent="0.25">
      <c r="A46" s="129" t="s">
        <v>46</v>
      </c>
      <c r="B46" s="128" t="s">
        <v>434</v>
      </c>
      <c r="C46" s="430">
        <v>0</v>
      </c>
      <c r="D46" s="430">
        <v>0</v>
      </c>
    </row>
    <row r="47" spans="1:4" x14ac:dyDescent="0.25">
      <c r="A47" s="129" t="s">
        <v>47</v>
      </c>
      <c r="B47" s="128" t="s">
        <v>435</v>
      </c>
      <c r="C47" s="430">
        <v>0</v>
      </c>
      <c r="D47" s="430">
        <v>0</v>
      </c>
    </row>
    <row r="48" spans="1:4" x14ac:dyDescent="0.25">
      <c r="A48" s="129" t="s">
        <v>48</v>
      </c>
      <c r="B48" s="128" t="s">
        <v>436</v>
      </c>
      <c r="C48" s="430">
        <v>0</v>
      </c>
      <c r="D48" s="430">
        <v>0</v>
      </c>
    </row>
    <row r="49" spans="1:5" x14ac:dyDescent="0.25">
      <c r="A49" s="129" t="s">
        <v>49</v>
      </c>
      <c r="B49" s="128" t="s">
        <v>950</v>
      </c>
      <c r="C49" s="430">
        <v>0</v>
      </c>
      <c r="D49" s="430">
        <v>0</v>
      </c>
    </row>
    <row r="50" spans="1:5" x14ac:dyDescent="0.25">
      <c r="A50" s="129" t="s">
        <v>948</v>
      </c>
      <c r="B50" s="128" t="s">
        <v>951</v>
      </c>
      <c r="C50" s="430">
        <v>0</v>
      </c>
      <c r="D50" s="430">
        <v>0</v>
      </c>
    </row>
    <row r="51" spans="1:5" x14ac:dyDescent="0.25">
      <c r="A51" s="108" t="s">
        <v>949</v>
      </c>
      <c r="B51" s="91" t="s">
        <v>741</v>
      </c>
      <c r="C51" s="314">
        <v>-278</v>
      </c>
      <c r="D51" s="431">
        <v>0</v>
      </c>
    </row>
    <row r="52" spans="1:5" ht="10.5" customHeight="1" x14ac:dyDescent="0.25">
      <c r="A52" s="519" t="s">
        <v>437</v>
      </c>
      <c r="B52" s="519"/>
      <c r="C52" s="519"/>
      <c r="D52" s="519"/>
    </row>
    <row r="53" spans="1:5" x14ac:dyDescent="0.25">
      <c r="A53" s="99">
        <v>23</v>
      </c>
      <c r="B53" s="130" t="s">
        <v>438</v>
      </c>
      <c r="C53" s="315">
        <v>18167</v>
      </c>
      <c r="D53" s="315">
        <v>18036</v>
      </c>
    </row>
    <row r="54" spans="1:5" x14ac:dyDescent="0.25">
      <c r="A54" s="108">
        <v>24</v>
      </c>
      <c r="B54" s="131" t="s">
        <v>734</v>
      </c>
      <c r="C54" s="316">
        <v>307440</v>
      </c>
      <c r="D54" s="316">
        <v>308431</v>
      </c>
    </row>
    <row r="55" spans="1:5" ht="10.5" customHeight="1" x14ac:dyDescent="0.25">
      <c r="A55" s="519" t="s">
        <v>439</v>
      </c>
      <c r="B55" s="519"/>
      <c r="C55" s="519"/>
      <c r="D55" s="519"/>
    </row>
    <row r="56" spans="1:5" x14ac:dyDescent="0.25">
      <c r="A56" s="276">
        <v>25</v>
      </c>
      <c r="B56" s="91" t="s">
        <v>742</v>
      </c>
      <c r="C56" s="317">
        <v>5.91E-2</v>
      </c>
      <c r="D56" s="317">
        <v>5.8500000000000003E-2</v>
      </c>
    </row>
    <row r="57" spans="1:5" x14ac:dyDescent="0.25">
      <c r="A57" s="129" t="s">
        <v>50</v>
      </c>
      <c r="B57" s="128" t="s">
        <v>743</v>
      </c>
      <c r="C57" s="318">
        <v>5.91E-2</v>
      </c>
      <c r="D57" s="318">
        <v>5.8500000000000003E-2</v>
      </c>
    </row>
    <row r="58" spans="1:5" x14ac:dyDescent="0.25">
      <c r="A58" s="129" t="s">
        <v>51</v>
      </c>
      <c r="B58" s="128" t="s">
        <v>744</v>
      </c>
      <c r="C58" s="318">
        <v>5.91E-2</v>
      </c>
      <c r="D58" s="318">
        <v>5.8500000000000003E-2</v>
      </c>
    </row>
    <row r="59" spans="1:5" x14ac:dyDescent="0.25">
      <c r="A59" s="129">
        <v>26</v>
      </c>
      <c r="B59" s="128" t="s">
        <v>440</v>
      </c>
      <c r="C59" s="318">
        <v>0.03</v>
      </c>
      <c r="D59" s="318">
        <v>0.03</v>
      </c>
    </row>
    <row r="60" spans="1:5" x14ac:dyDescent="0.25">
      <c r="A60" s="129" t="s">
        <v>184</v>
      </c>
      <c r="B60" s="128" t="s">
        <v>745</v>
      </c>
      <c r="C60" s="430">
        <v>0</v>
      </c>
      <c r="D60" s="430">
        <v>0</v>
      </c>
      <c r="E60" s="7"/>
    </row>
    <row r="61" spans="1:5" x14ac:dyDescent="0.25">
      <c r="A61" s="129" t="s">
        <v>185</v>
      </c>
      <c r="B61" s="128" t="s">
        <v>794</v>
      </c>
      <c r="C61" s="430">
        <v>0</v>
      </c>
      <c r="D61" s="430">
        <v>0</v>
      </c>
      <c r="E61" s="6"/>
    </row>
    <row r="62" spans="1:5" x14ac:dyDescent="0.25">
      <c r="A62" s="129">
        <v>27</v>
      </c>
      <c r="B62" s="128" t="s">
        <v>746</v>
      </c>
      <c r="C62" s="430">
        <v>0</v>
      </c>
      <c r="D62" s="430">
        <v>0</v>
      </c>
    </row>
    <row r="63" spans="1:5" x14ac:dyDescent="0.25">
      <c r="A63" s="129" t="s">
        <v>186</v>
      </c>
      <c r="B63" s="128" t="s">
        <v>747</v>
      </c>
      <c r="C63" s="318">
        <v>0.03</v>
      </c>
      <c r="D63" s="318">
        <v>0.03</v>
      </c>
      <c r="E63" s="6"/>
    </row>
    <row r="64" spans="1:5" ht="10.5" customHeight="1" x14ac:dyDescent="0.25">
      <c r="A64" s="519" t="s">
        <v>441</v>
      </c>
      <c r="B64" s="519"/>
      <c r="C64" s="519"/>
      <c r="D64" s="519"/>
      <c r="E64" s="6"/>
    </row>
    <row r="65" spans="1:12" ht="14.5" x14ac:dyDescent="0.25">
      <c r="A65" s="129" t="s">
        <v>187</v>
      </c>
      <c r="B65" s="128" t="s">
        <v>442</v>
      </c>
      <c r="C65" s="132" t="s">
        <v>788</v>
      </c>
      <c r="D65" s="132" t="s">
        <v>788</v>
      </c>
      <c r="E65" s="55"/>
      <c r="L65" s="57"/>
    </row>
    <row r="66" spans="1:12" x14ac:dyDescent="0.25">
      <c r="A66" s="519" t="s">
        <v>1135</v>
      </c>
      <c r="B66" s="519"/>
      <c r="C66" s="519"/>
      <c r="D66" s="519"/>
    </row>
    <row r="67" spans="1:12" ht="21" x14ac:dyDescent="0.25">
      <c r="A67" s="129">
        <v>28</v>
      </c>
      <c r="B67" s="112" t="s">
        <v>1136</v>
      </c>
      <c r="C67" s="406">
        <v>24181</v>
      </c>
      <c r="D67" s="406">
        <v>23422</v>
      </c>
    </row>
    <row r="68" spans="1:12" ht="21" x14ac:dyDescent="0.25">
      <c r="A68" s="407">
        <v>29</v>
      </c>
      <c r="B68" s="393" t="s">
        <v>1137</v>
      </c>
      <c r="C68" s="406">
        <v>23522</v>
      </c>
      <c r="D68" s="406">
        <v>23454</v>
      </c>
    </row>
    <row r="69" spans="1:12" ht="31.5" x14ac:dyDescent="0.25">
      <c r="A69" s="129">
        <v>30</v>
      </c>
      <c r="B69" s="112" t="s">
        <v>1138</v>
      </c>
      <c r="C69" s="312">
        <v>308099</v>
      </c>
      <c r="D69" s="312">
        <f>D54-D68+D67</f>
        <v>308399</v>
      </c>
    </row>
    <row r="70" spans="1:12" ht="31.5" x14ac:dyDescent="0.25">
      <c r="A70" s="380" t="s">
        <v>1117</v>
      </c>
      <c r="B70" s="8" t="s">
        <v>1139</v>
      </c>
      <c r="C70" s="408">
        <v>308099</v>
      </c>
      <c r="D70" s="408">
        <v>308399</v>
      </c>
    </row>
    <row r="71" spans="1:12" ht="31.5" x14ac:dyDescent="0.25">
      <c r="A71" s="129">
        <v>31</v>
      </c>
      <c r="B71" s="112" t="s">
        <v>1140</v>
      </c>
      <c r="C71" s="318">
        <v>5.8999999999999997E-2</v>
      </c>
      <c r="D71" s="318">
        <v>5.8500000000000003E-2</v>
      </c>
    </row>
    <row r="72" spans="1:12" ht="31.5" x14ac:dyDescent="0.25">
      <c r="A72" s="129" t="s">
        <v>1118</v>
      </c>
      <c r="B72" s="112" t="s">
        <v>1141</v>
      </c>
      <c r="C72" s="318">
        <v>5.8999999999999997E-2</v>
      </c>
      <c r="D72" s="318">
        <v>5.8500000000000003E-2</v>
      </c>
    </row>
  </sheetData>
  <sheetProtection algorithmName="SHA-512" hashValue="jeqWACLyXsLkcsWNLBRnExRE2BLdFQbMSiOEaK91MENSAlkfJxeLzLvxUORoSm9uJYJu/FjViNAcg2T/SaEEHw==" saltValue="CD2YfHutoxY+9vb3bY3uAA==" spinCount="100000" sheet="1" objects="1" scenarios="1"/>
  <mergeCells count="12">
    <mergeCell ref="A66:D66"/>
    <mergeCell ref="A1:D1"/>
    <mergeCell ref="A38:D38"/>
    <mergeCell ref="A52:D52"/>
    <mergeCell ref="A55:D55"/>
    <mergeCell ref="A64:D64"/>
    <mergeCell ref="A33:D33"/>
    <mergeCell ref="C3:D3"/>
    <mergeCell ref="A5:D5"/>
    <mergeCell ref="A13:D13"/>
    <mergeCell ref="A25:D25"/>
    <mergeCell ref="A2:B4"/>
  </mergeCells>
  <hyperlinks>
    <hyperlink ref="F1" location="Index!A1" display="Index" xr:uid="{00000000-0004-0000-08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5"/>
  <sheetViews>
    <sheetView showGridLines="0" zoomScaleNormal="100" zoomScalePageLayoutView="85" workbookViewId="0">
      <selection activeCell="C38" sqref="C38"/>
    </sheetView>
  </sheetViews>
  <sheetFormatPr defaultColWidth="9.1796875" defaultRowHeight="10.5" x14ac:dyDescent="0.25"/>
  <cols>
    <col min="1" max="1" width="5.90625" style="53" customWidth="1"/>
    <col min="2" max="2" width="57.7265625" style="1" customWidth="1"/>
    <col min="3" max="3" width="27.1796875" style="1" customWidth="1"/>
    <col min="4" max="4" width="12" style="1" customWidth="1"/>
    <col min="5" max="16384" width="9.1796875" style="1"/>
  </cols>
  <sheetData>
    <row r="1" spans="1:5" ht="11.5" customHeight="1" x14ac:dyDescent="0.25">
      <c r="A1" s="515" t="s">
        <v>443</v>
      </c>
      <c r="B1" s="515"/>
      <c r="C1" s="515"/>
      <c r="E1" s="83" t="s">
        <v>234</v>
      </c>
    </row>
    <row r="2" spans="1:5" x14ac:dyDescent="0.25">
      <c r="A2" s="152"/>
      <c r="B2" s="275"/>
      <c r="C2" s="374" t="s">
        <v>0</v>
      </c>
    </row>
    <row r="3" spans="1:5" x14ac:dyDescent="0.25">
      <c r="A3" s="119"/>
      <c r="B3" s="119"/>
      <c r="C3" s="133" t="s">
        <v>401</v>
      </c>
    </row>
    <row r="4" spans="1:5" ht="26" customHeight="1" x14ac:dyDescent="0.25">
      <c r="A4" s="134" t="s">
        <v>52</v>
      </c>
      <c r="B4" s="135" t="s">
        <v>444</v>
      </c>
      <c r="C4" s="319">
        <v>256637</v>
      </c>
    </row>
    <row r="5" spans="1:5" x14ac:dyDescent="0.25">
      <c r="A5" s="136" t="s">
        <v>53</v>
      </c>
      <c r="B5" s="137" t="s">
        <v>445</v>
      </c>
      <c r="C5" s="429">
        <v>1091</v>
      </c>
    </row>
    <row r="6" spans="1:5" x14ac:dyDescent="0.25">
      <c r="A6" s="136" t="s">
        <v>54</v>
      </c>
      <c r="B6" s="137" t="s">
        <v>446</v>
      </c>
      <c r="C6" s="429">
        <v>255546</v>
      </c>
    </row>
    <row r="7" spans="1:5" x14ac:dyDescent="0.25">
      <c r="A7" s="136" t="s">
        <v>55</v>
      </c>
      <c r="B7" s="137" t="s">
        <v>447</v>
      </c>
      <c r="C7" s="429">
        <v>0</v>
      </c>
    </row>
    <row r="8" spans="1:5" x14ac:dyDescent="0.25">
      <c r="A8" s="136" t="s">
        <v>56</v>
      </c>
      <c r="B8" s="137" t="s">
        <v>448</v>
      </c>
      <c r="C8" s="429">
        <v>70131</v>
      </c>
    </row>
    <row r="9" spans="1:5" ht="21" x14ac:dyDescent="0.25">
      <c r="A9" s="136" t="s">
        <v>57</v>
      </c>
      <c r="B9" s="137" t="s">
        <v>449</v>
      </c>
      <c r="C9" s="429">
        <v>3487</v>
      </c>
    </row>
    <row r="10" spans="1:5" x14ac:dyDescent="0.25">
      <c r="A10" s="136" t="s">
        <v>58</v>
      </c>
      <c r="B10" s="137" t="s">
        <v>450</v>
      </c>
      <c r="C10" s="429">
        <v>14052</v>
      </c>
    </row>
    <row r="11" spans="1:5" x14ac:dyDescent="0.25">
      <c r="A11" s="136" t="s">
        <v>59</v>
      </c>
      <c r="B11" s="137" t="s">
        <v>451</v>
      </c>
      <c r="C11" s="429">
        <v>62209</v>
      </c>
    </row>
    <row r="12" spans="1:5" x14ac:dyDescent="0.25">
      <c r="A12" s="136" t="s">
        <v>60</v>
      </c>
      <c r="B12" s="137" t="s">
        <v>452</v>
      </c>
      <c r="C12" s="429">
        <v>26636</v>
      </c>
    </row>
    <row r="13" spans="1:5" x14ac:dyDescent="0.25">
      <c r="A13" s="136" t="s">
        <v>61</v>
      </c>
      <c r="B13" s="137" t="s">
        <v>631</v>
      </c>
      <c r="C13" s="429">
        <v>66953</v>
      </c>
    </row>
    <row r="14" spans="1:5" x14ac:dyDescent="0.25">
      <c r="A14" s="136" t="s">
        <v>62</v>
      </c>
      <c r="B14" s="137" t="s">
        <v>453</v>
      </c>
      <c r="C14" s="429">
        <v>3232</v>
      </c>
    </row>
    <row r="15" spans="1:5" x14ac:dyDescent="0.25">
      <c r="A15" s="136" t="s">
        <v>63</v>
      </c>
      <c r="B15" s="137" t="s">
        <v>776</v>
      </c>
      <c r="C15" s="429">
        <v>8846</v>
      </c>
    </row>
  </sheetData>
  <sheetProtection algorithmName="SHA-512" hashValue="/ZZHFMChy6/8VdOGpC5mpV749nBHtNkVWyOKULB5wHYt6dJqUi4yC6PQe0hkp14H2f9iu7U3nOzq33mnvEaTXA==" saltValue="ubxMFYq3BEhQgD89v6J1AQ==" spinCount="100000" sheet="1" objects="1" scenarios="1"/>
  <mergeCells count="1">
    <mergeCell ref="A1:C1"/>
  </mergeCells>
  <hyperlinks>
    <hyperlink ref="E1" location="Index!A1" display="Index" xr:uid="{00000000-0004-0000-09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1"/>
  <sheetViews>
    <sheetView zoomScaleNormal="100" workbookViewId="0">
      <selection activeCell="B34" sqref="B34"/>
    </sheetView>
  </sheetViews>
  <sheetFormatPr defaultColWidth="9.1796875" defaultRowHeight="10.5" x14ac:dyDescent="0.25"/>
  <cols>
    <col min="1" max="1" width="4.81640625" style="58" customWidth="1"/>
    <col min="2" max="2" width="70.81640625" style="58" customWidth="1"/>
    <col min="3" max="6" width="9.7265625" style="58" customWidth="1"/>
    <col min="7" max="16384" width="9.1796875" style="58"/>
  </cols>
  <sheetData>
    <row r="1" spans="1:9" ht="25.5" customHeight="1" x14ac:dyDescent="0.25">
      <c r="A1" s="532" t="s">
        <v>231</v>
      </c>
      <c r="B1" s="532"/>
      <c r="C1" s="532"/>
      <c r="D1" s="532"/>
      <c r="E1" s="532"/>
      <c r="F1" s="532"/>
      <c r="H1" s="83" t="s">
        <v>234</v>
      </c>
    </row>
    <row r="2" spans="1:9" ht="21" x14ac:dyDescent="0.25">
      <c r="A2" s="420"/>
      <c r="B2" s="420"/>
      <c r="C2" s="421" t="s">
        <v>1133</v>
      </c>
      <c r="D2" s="421" t="s">
        <v>1134</v>
      </c>
      <c r="E2" s="422" t="s">
        <v>899</v>
      </c>
      <c r="F2" s="422" t="s">
        <v>883</v>
      </c>
      <c r="G2" s="59"/>
    </row>
    <row r="3" spans="1:9" x14ac:dyDescent="0.25">
      <c r="A3" s="141"/>
      <c r="B3" s="141" t="s">
        <v>454</v>
      </c>
      <c r="C3" s="141"/>
      <c r="D3" s="141"/>
      <c r="E3" s="141"/>
      <c r="F3" s="141"/>
    </row>
    <row r="4" spans="1:9" x14ac:dyDescent="0.25">
      <c r="A4" s="142">
        <v>1</v>
      </c>
      <c r="B4" s="139" t="s">
        <v>455</v>
      </c>
      <c r="C4" s="321">
        <v>18167</v>
      </c>
      <c r="D4" s="321">
        <v>17746</v>
      </c>
      <c r="E4" s="321">
        <v>18036</v>
      </c>
      <c r="F4" s="321">
        <v>18098</v>
      </c>
    </row>
    <row r="5" spans="1:9" x14ac:dyDescent="0.25">
      <c r="A5" s="142">
        <v>2</v>
      </c>
      <c r="B5" s="139" t="s">
        <v>456</v>
      </c>
      <c r="C5" s="321">
        <v>18167</v>
      </c>
      <c r="D5" s="321">
        <v>17746</v>
      </c>
      <c r="E5" s="321">
        <v>18036</v>
      </c>
      <c r="F5" s="321">
        <v>18098</v>
      </c>
    </row>
    <row r="6" spans="1:9" ht="21" x14ac:dyDescent="0.25">
      <c r="A6" s="142" t="s">
        <v>216</v>
      </c>
      <c r="B6" s="139" t="s">
        <v>1051</v>
      </c>
      <c r="C6" s="321">
        <v>17884</v>
      </c>
      <c r="D6" s="321">
        <v>17530</v>
      </c>
      <c r="E6" s="321">
        <v>17768</v>
      </c>
      <c r="F6" s="321">
        <v>17855</v>
      </c>
    </row>
    <row r="7" spans="1:9" x14ac:dyDescent="0.25">
      <c r="A7" s="142">
        <v>3</v>
      </c>
      <c r="B7" s="139" t="s">
        <v>438</v>
      </c>
      <c r="C7" s="321">
        <v>18167</v>
      </c>
      <c r="D7" s="321">
        <v>17746</v>
      </c>
      <c r="E7" s="321">
        <v>18036</v>
      </c>
      <c r="F7" s="321">
        <v>18098</v>
      </c>
      <c r="G7" s="60"/>
    </row>
    <row r="8" spans="1:9" x14ac:dyDescent="0.25">
      <c r="A8" s="142">
        <v>4</v>
      </c>
      <c r="B8" s="139" t="s">
        <v>457</v>
      </c>
      <c r="C8" s="321">
        <v>18167</v>
      </c>
      <c r="D8" s="321">
        <v>17746</v>
      </c>
      <c r="E8" s="321">
        <v>18036</v>
      </c>
      <c r="F8" s="321">
        <v>18098</v>
      </c>
    </row>
    <row r="9" spans="1:9" ht="21" x14ac:dyDescent="0.25">
      <c r="A9" s="142" t="s">
        <v>217</v>
      </c>
      <c r="B9" s="139" t="s">
        <v>1052</v>
      </c>
      <c r="C9" s="321">
        <v>17884</v>
      </c>
      <c r="D9" s="321">
        <v>17530</v>
      </c>
      <c r="E9" s="321">
        <v>17768</v>
      </c>
      <c r="F9" s="321">
        <v>17855</v>
      </c>
    </row>
    <row r="10" spans="1:9" x14ac:dyDescent="0.25">
      <c r="A10" s="142">
        <v>5</v>
      </c>
      <c r="B10" s="139" t="s">
        <v>458</v>
      </c>
      <c r="C10" s="321">
        <v>19199</v>
      </c>
      <c r="D10" s="321">
        <v>18862</v>
      </c>
      <c r="E10" s="321">
        <v>19220</v>
      </c>
      <c r="F10" s="321">
        <v>19338</v>
      </c>
      <c r="G10" s="60"/>
      <c r="I10" s="138"/>
    </row>
    <row r="11" spans="1:9" x14ac:dyDescent="0.25">
      <c r="A11" s="142">
        <v>6</v>
      </c>
      <c r="B11" s="139" t="s">
        <v>459</v>
      </c>
      <c r="C11" s="321">
        <v>19199</v>
      </c>
      <c r="D11" s="321">
        <v>18862</v>
      </c>
      <c r="E11" s="321">
        <v>19220</v>
      </c>
      <c r="F11" s="321">
        <v>19338</v>
      </c>
      <c r="G11" s="61"/>
    </row>
    <row r="12" spans="1:9" ht="21" x14ac:dyDescent="0.25">
      <c r="A12" s="142" t="s">
        <v>218</v>
      </c>
      <c r="B12" s="139" t="s">
        <v>1053</v>
      </c>
      <c r="C12" s="321">
        <v>18916</v>
      </c>
      <c r="D12" s="321">
        <v>18646</v>
      </c>
      <c r="E12" s="321">
        <v>18952</v>
      </c>
      <c r="F12" s="321">
        <v>19096</v>
      </c>
      <c r="G12" s="61"/>
    </row>
    <row r="13" spans="1:9" x14ac:dyDescent="0.25">
      <c r="A13" s="141"/>
      <c r="B13" s="141" t="s">
        <v>460</v>
      </c>
      <c r="C13" s="322"/>
      <c r="D13" s="322"/>
      <c r="E13" s="322"/>
      <c r="F13" s="322"/>
      <c r="G13" s="61"/>
    </row>
    <row r="14" spans="1:9" x14ac:dyDescent="0.25">
      <c r="A14" s="142">
        <v>7</v>
      </c>
      <c r="B14" s="139" t="s">
        <v>461</v>
      </c>
      <c r="C14" s="320">
        <v>128129</v>
      </c>
      <c r="D14" s="321">
        <v>126884</v>
      </c>
      <c r="E14" s="321">
        <v>122524</v>
      </c>
      <c r="F14" s="321">
        <v>119695</v>
      </c>
      <c r="G14" s="60"/>
    </row>
    <row r="15" spans="1:9" x14ac:dyDescent="0.25">
      <c r="A15" s="142">
        <v>8</v>
      </c>
      <c r="B15" s="139" t="s">
        <v>462</v>
      </c>
      <c r="C15" s="320">
        <v>128129</v>
      </c>
      <c r="D15" s="321">
        <v>126884</v>
      </c>
      <c r="E15" s="321">
        <v>122524</v>
      </c>
      <c r="F15" s="321">
        <v>119695</v>
      </c>
    </row>
    <row r="16" spans="1:9" x14ac:dyDescent="0.25">
      <c r="A16" s="141"/>
      <c r="B16" s="141" t="s">
        <v>463</v>
      </c>
      <c r="C16" s="141"/>
      <c r="D16" s="141"/>
      <c r="E16" s="141"/>
      <c r="F16" s="141"/>
    </row>
    <row r="17" spans="1:7" x14ac:dyDescent="0.25">
      <c r="A17" s="142">
        <v>9</v>
      </c>
      <c r="B17" s="139" t="s">
        <v>464</v>
      </c>
      <c r="C17" s="143">
        <v>0.14180000000000001</v>
      </c>
      <c r="D17" s="143">
        <v>0.1399</v>
      </c>
      <c r="E17" s="143">
        <v>0.1472</v>
      </c>
      <c r="F17" s="143">
        <v>0.1512</v>
      </c>
    </row>
    <row r="18" spans="1:7" ht="24" customHeight="1" x14ac:dyDescent="0.25">
      <c r="A18" s="142">
        <v>10</v>
      </c>
      <c r="B18" s="139" t="s">
        <v>465</v>
      </c>
      <c r="C18" s="143">
        <v>0.14180000000000001</v>
      </c>
      <c r="D18" s="143">
        <v>0.1399</v>
      </c>
      <c r="E18" s="143">
        <v>0.1472</v>
      </c>
      <c r="F18" s="143">
        <v>0.1512</v>
      </c>
    </row>
    <row r="19" spans="1:7" ht="21" x14ac:dyDescent="0.25">
      <c r="A19" s="144" t="s">
        <v>219</v>
      </c>
      <c r="B19" s="139" t="s">
        <v>1054</v>
      </c>
      <c r="C19" s="143">
        <v>0.13980000000000001</v>
      </c>
      <c r="D19" s="143">
        <v>0.13830000000000001</v>
      </c>
      <c r="E19" s="143">
        <v>0.1452</v>
      </c>
      <c r="F19" s="143">
        <v>0.14929999999999999</v>
      </c>
    </row>
    <row r="20" spans="1:7" x14ac:dyDescent="0.25">
      <c r="A20" s="142">
        <v>11</v>
      </c>
      <c r="B20" s="139" t="s">
        <v>466</v>
      </c>
      <c r="C20" s="143">
        <v>0.14180000000000001</v>
      </c>
      <c r="D20" s="143">
        <v>0.1399</v>
      </c>
      <c r="E20" s="143">
        <v>0.1472</v>
      </c>
      <c r="F20" s="143">
        <v>0.1512</v>
      </c>
      <c r="G20" s="62"/>
    </row>
    <row r="21" spans="1:7" ht="21.5" customHeight="1" x14ac:dyDescent="0.25">
      <c r="A21" s="142">
        <v>12</v>
      </c>
      <c r="B21" s="139" t="s">
        <v>467</v>
      </c>
      <c r="C21" s="143">
        <v>0.14180000000000001</v>
      </c>
      <c r="D21" s="143">
        <v>0.1399</v>
      </c>
      <c r="E21" s="143">
        <v>0.1472</v>
      </c>
      <c r="F21" s="143">
        <v>0.1512</v>
      </c>
      <c r="G21" s="61"/>
    </row>
    <row r="22" spans="1:7" ht="21" x14ac:dyDescent="0.25">
      <c r="A22" s="142" t="s">
        <v>220</v>
      </c>
      <c r="B22" s="139" t="s">
        <v>1055</v>
      </c>
      <c r="C22" s="143">
        <v>0.13980000000000001</v>
      </c>
      <c r="D22" s="143">
        <v>0.13830000000000001</v>
      </c>
      <c r="E22" s="143">
        <v>0.1452</v>
      </c>
      <c r="F22" s="143">
        <v>0.14929999999999999</v>
      </c>
      <c r="G22" s="61"/>
    </row>
    <row r="23" spans="1:7" ht="13.5" customHeight="1" x14ac:dyDescent="0.25">
      <c r="A23" s="142">
        <v>13</v>
      </c>
      <c r="B23" s="139" t="s">
        <v>468</v>
      </c>
      <c r="C23" s="143">
        <v>0.14979999999999999</v>
      </c>
      <c r="D23" s="143">
        <v>0.1487</v>
      </c>
      <c r="E23" s="143">
        <v>0.15690000000000001</v>
      </c>
      <c r="F23" s="143">
        <v>0.16159999999999999</v>
      </c>
      <c r="G23" s="62"/>
    </row>
    <row r="24" spans="1:7" ht="19.5" customHeight="1" x14ac:dyDescent="0.25">
      <c r="A24" s="142">
        <v>14</v>
      </c>
      <c r="B24" s="139" t="s">
        <v>469</v>
      </c>
      <c r="C24" s="143">
        <v>0.14979999999999999</v>
      </c>
      <c r="D24" s="143">
        <v>0.1487</v>
      </c>
      <c r="E24" s="143">
        <v>0.15690000000000001</v>
      </c>
      <c r="F24" s="143">
        <v>0.16159999999999999</v>
      </c>
    </row>
    <row r="25" spans="1:7" ht="21" x14ac:dyDescent="0.25">
      <c r="A25" s="142" t="s">
        <v>221</v>
      </c>
      <c r="B25" s="139" t="s">
        <v>1056</v>
      </c>
      <c r="C25" s="143">
        <v>0.14779999999999999</v>
      </c>
      <c r="D25" s="143">
        <v>0.14710000000000001</v>
      </c>
      <c r="E25" s="143">
        <v>0.15490000000000001</v>
      </c>
      <c r="F25" s="143">
        <v>0.15970000000000001</v>
      </c>
    </row>
    <row r="26" spans="1:7" x14ac:dyDescent="0.25">
      <c r="A26" s="141"/>
      <c r="B26" s="141" t="s">
        <v>439</v>
      </c>
      <c r="C26" s="141"/>
      <c r="D26" s="141"/>
      <c r="E26" s="141"/>
      <c r="F26" s="141"/>
    </row>
    <row r="27" spans="1:7" x14ac:dyDescent="0.25">
      <c r="A27" s="142">
        <v>15</v>
      </c>
      <c r="B27" s="139" t="s">
        <v>399</v>
      </c>
      <c r="C27" s="320">
        <v>307440</v>
      </c>
      <c r="D27" s="321">
        <v>313183</v>
      </c>
      <c r="E27" s="321">
        <v>308431</v>
      </c>
      <c r="F27" s="321">
        <v>293750</v>
      </c>
      <c r="G27" s="60"/>
    </row>
    <row r="28" spans="1:7" x14ac:dyDescent="0.25">
      <c r="A28" s="142">
        <v>16</v>
      </c>
      <c r="B28" s="139" t="s">
        <v>439</v>
      </c>
      <c r="C28" s="143">
        <v>5.91E-2</v>
      </c>
      <c r="D28" s="143">
        <v>5.67E-2</v>
      </c>
      <c r="E28" s="143">
        <v>5.8500000000000003E-2</v>
      </c>
      <c r="F28" s="143">
        <v>6.1600000000000002E-2</v>
      </c>
      <c r="G28" s="63"/>
    </row>
    <row r="29" spans="1:7" x14ac:dyDescent="0.25">
      <c r="A29" s="142">
        <v>17</v>
      </c>
      <c r="B29" s="139" t="s">
        <v>470</v>
      </c>
      <c r="C29" s="143">
        <v>5.91E-2</v>
      </c>
      <c r="D29" s="143">
        <v>5.67E-2</v>
      </c>
      <c r="E29" s="143">
        <v>5.8500000000000003E-2</v>
      </c>
      <c r="F29" s="143">
        <v>6.1600000000000002E-2</v>
      </c>
    </row>
    <row r="30" spans="1:7" ht="21" x14ac:dyDescent="0.25">
      <c r="A30" s="142" t="s">
        <v>222</v>
      </c>
      <c r="B30" s="139" t="s">
        <v>1057</v>
      </c>
      <c r="C30" s="145">
        <v>5.8200000000000002E-2</v>
      </c>
      <c r="D30" s="145">
        <v>5.6000000000000001E-2</v>
      </c>
      <c r="E30" s="145">
        <v>5.7700000000000001E-2</v>
      </c>
      <c r="F30" s="145">
        <v>6.08E-2</v>
      </c>
    </row>
    <row r="31" spans="1:7" ht="21" customHeight="1" x14ac:dyDescent="0.25">
      <c r="A31" s="531"/>
      <c r="B31" s="531"/>
      <c r="C31" s="531"/>
      <c r="D31" s="531"/>
      <c r="E31" s="531"/>
      <c r="F31" s="531"/>
    </row>
  </sheetData>
  <sheetProtection algorithmName="SHA-512" hashValue="tcjA1L2NZb1K1XpuZo4Xqdlp1A2IGDIaZEZTARSYfjLoFyPOpkeAkE6L5DJEej3TAhJ3tGfth/s+es4AzGLvBg==" saltValue="53qUHkbvW/XdaDdi+Kl/DA==" spinCount="100000" sheet="1" objects="1" scenarios="1"/>
  <mergeCells count="2">
    <mergeCell ref="A31:F31"/>
    <mergeCell ref="A1:F1"/>
  </mergeCells>
  <hyperlinks>
    <hyperlink ref="H1" location="Index!A1" display="Index" xr:uid="{00000000-0004-0000-0A00-000000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39"/>
  <sheetViews>
    <sheetView showGridLines="0" zoomScaleNormal="100" zoomScalePageLayoutView="85" workbookViewId="0">
      <selection activeCell="P31" sqref="P31"/>
    </sheetView>
  </sheetViews>
  <sheetFormatPr defaultColWidth="9.1796875" defaultRowHeight="10.5" x14ac:dyDescent="0.25"/>
  <cols>
    <col min="1" max="1" width="5.453125" style="53" customWidth="1"/>
    <col min="2" max="2" width="46.08984375" style="1" customWidth="1"/>
    <col min="3" max="16384" width="9.1796875" style="1"/>
  </cols>
  <sheetData>
    <row r="1" spans="1:18" x14ac:dyDescent="0.25">
      <c r="A1" s="512" t="s">
        <v>471</v>
      </c>
      <c r="B1" s="512"/>
      <c r="C1" s="518"/>
      <c r="D1" s="518"/>
      <c r="E1" s="518"/>
      <c r="F1" s="518"/>
      <c r="G1" s="518"/>
      <c r="H1" s="518"/>
      <c r="I1" s="518"/>
      <c r="J1" s="518"/>
      <c r="L1" s="83" t="s">
        <v>234</v>
      </c>
    </row>
    <row r="2" spans="1:18" x14ac:dyDescent="0.25">
      <c r="A2" s="513"/>
      <c r="B2" s="513"/>
      <c r="C2" s="127" t="s">
        <v>0</v>
      </c>
      <c r="D2" s="127" t="s">
        <v>1</v>
      </c>
      <c r="E2" s="127" t="s">
        <v>2</v>
      </c>
      <c r="F2" s="127" t="s">
        <v>3</v>
      </c>
      <c r="G2" s="127" t="s">
        <v>4</v>
      </c>
      <c r="H2" s="127" t="s">
        <v>23</v>
      </c>
      <c r="I2" s="127" t="s">
        <v>22</v>
      </c>
      <c r="J2" s="127" t="s">
        <v>24</v>
      </c>
    </row>
    <row r="3" spans="1:18" ht="10.5" customHeight="1" x14ac:dyDescent="0.25">
      <c r="A3" s="513"/>
      <c r="B3" s="513"/>
      <c r="C3" s="537" t="s">
        <v>472</v>
      </c>
      <c r="D3" s="537"/>
      <c r="E3" s="537"/>
      <c r="F3" s="537"/>
      <c r="G3" s="537" t="s">
        <v>473</v>
      </c>
      <c r="H3" s="537"/>
      <c r="I3" s="537"/>
      <c r="J3" s="537"/>
    </row>
    <row r="4" spans="1:18" ht="21" x14ac:dyDescent="0.25">
      <c r="A4" s="152" t="s">
        <v>66</v>
      </c>
      <c r="B4" s="153"/>
      <c r="C4" s="86" t="s">
        <v>1133</v>
      </c>
      <c r="D4" s="86" t="s">
        <v>1134</v>
      </c>
      <c r="E4" s="140" t="s">
        <v>899</v>
      </c>
      <c r="F4" s="140" t="s">
        <v>883</v>
      </c>
      <c r="G4" s="86" t="s">
        <v>1133</v>
      </c>
      <c r="H4" s="86" t="s">
        <v>1134</v>
      </c>
      <c r="I4" s="140" t="s">
        <v>899</v>
      </c>
      <c r="J4" s="140" t="s">
        <v>883</v>
      </c>
    </row>
    <row r="5" spans="1:18" ht="13" customHeight="1" x14ac:dyDescent="0.25">
      <c r="A5" s="94" t="s">
        <v>67</v>
      </c>
      <c r="B5" s="147" t="s">
        <v>474</v>
      </c>
      <c r="C5" s="148">
        <v>12</v>
      </c>
      <c r="D5" s="148">
        <v>12</v>
      </c>
      <c r="E5" s="148">
        <v>12</v>
      </c>
      <c r="F5" s="148">
        <v>12</v>
      </c>
      <c r="G5" s="148">
        <v>12</v>
      </c>
      <c r="H5" s="148">
        <v>12</v>
      </c>
      <c r="I5" s="148">
        <v>12</v>
      </c>
      <c r="J5" s="148">
        <v>12</v>
      </c>
    </row>
    <row r="6" spans="1:18" ht="10.5" customHeight="1" x14ac:dyDescent="0.25">
      <c r="A6" s="519" t="s">
        <v>475</v>
      </c>
      <c r="B6" s="519"/>
      <c r="C6" s="519"/>
      <c r="D6" s="519"/>
      <c r="E6" s="519"/>
      <c r="F6" s="519"/>
      <c r="G6" s="519"/>
      <c r="H6" s="519"/>
      <c r="I6" s="519"/>
      <c r="J6" s="519"/>
    </row>
    <row r="7" spans="1:18" x14ac:dyDescent="0.25">
      <c r="A7" s="136">
        <v>1</v>
      </c>
      <c r="B7" s="147" t="s">
        <v>477</v>
      </c>
      <c r="C7" s="538"/>
      <c r="D7" s="538"/>
      <c r="E7" s="538"/>
      <c r="F7" s="538"/>
      <c r="G7" s="323">
        <v>60631</v>
      </c>
      <c r="H7" s="323">
        <v>58235</v>
      </c>
      <c r="I7" s="323">
        <v>56921</v>
      </c>
      <c r="J7" s="323">
        <v>55916</v>
      </c>
      <c r="O7" s="227"/>
      <c r="P7" s="227"/>
      <c r="Q7" s="227"/>
      <c r="R7" s="227"/>
    </row>
    <row r="8" spans="1:18" ht="10.5" customHeight="1" x14ac:dyDescent="0.25">
      <c r="A8" s="519" t="s">
        <v>476</v>
      </c>
      <c r="B8" s="519"/>
      <c r="C8" s="519"/>
      <c r="D8" s="519"/>
      <c r="E8" s="519"/>
      <c r="F8" s="519"/>
      <c r="G8" s="519"/>
      <c r="H8" s="519"/>
      <c r="I8" s="519"/>
      <c r="J8" s="519"/>
      <c r="O8" s="227"/>
      <c r="P8" s="227"/>
      <c r="Q8" s="227"/>
      <c r="R8" s="227"/>
    </row>
    <row r="9" spans="1:18" x14ac:dyDescent="0.25">
      <c r="A9" s="136">
        <v>2</v>
      </c>
      <c r="B9" s="147" t="s">
        <v>478</v>
      </c>
      <c r="C9" s="324">
        <v>169463</v>
      </c>
      <c r="D9" s="325">
        <v>166543</v>
      </c>
      <c r="E9" s="324">
        <v>162723</v>
      </c>
      <c r="F9" s="325">
        <v>158943</v>
      </c>
      <c r="G9" s="325">
        <v>11379</v>
      </c>
      <c r="H9" s="325">
        <v>11190</v>
      </c>
      <c r="I9" s="325">
        <v>10970</v>
      </c>
      <c r="J9" s="325">
        <v>10772</v>
      </c>
      <c r="K9" s="227"/>
      <c r="L9" s="227"/>
      <c r="M9" s="227"/>
      <c r="N9" s="227"/>
      <c r="O9" s="227"/>
      <c r="P9" s="227"/>
      <c r="Q9" s="227"/>
      <c r="R9" s="227"/>
    </row>
    <row r="10" spans="1:18" x14ac:dyDescent="0.25">
      <c r="A10" s="136">
        <v>3</v>
      </c>
      <c r="B10" s="149" t="s">
        <v>1064</v>
      </c>
      <c r="C10" s="326">
        <v>126959</v>
      </c>
      <c r="D10" s="326">
        <v>124549</v>
      </c>
      <c r="E10" s="326">
        <v>121027</v>
      </c>
      <c r="F10" s="326">
        <v>117212</v>
      </c>
      <c r="G10" s="326">
        <v>6348</v>
      </c>
      <c r="H10" s="326">
        <v>6227</v>
      </c>
      <c r="I10" s="326">
        <v>6051</v>
      </c>
      <c r="J10" s="326">
        <v>5861</v>
      </c>
      <c r="K10" s="227"/>
      <c r="L10" s="227"/>
      <c r="M10" s="227"/>
      <c r="N10" s="227"/>
      <c r="O10" s="227"/>
      <c r="P10" s="227"/>
      <c r="Q10" s="227"/>
      <c r="R10" s="227"/>
    </row>
    <row r="11" spans="1:18" x14ac:dyDescent="0.25">
      <c r="A11" s="136">
        <v>4</v>
      </c>
      <c r="B11" s="149" t="s">
        <v>1063</v>
      </c>
      <c r="C11" s="326">
        <v>42504</v>
      </c>
      <c r="D11" s="326">
        <v>41994</v>
      </c>
      <c r="E11" s="326">
        <v>41696</v>
      </c>
      <c r="F11" s="326">
        <v>41731</v>
      </c>
      <c r="G11" s="326">
        <v>5031</v>
      </c>
      <c r="H11" s="326">
        <v>4963</v>
      </c>
      <c r="I11" s="326">
        <v>4919</v>
      </c>
      <c r="J11" s="326">
        <v>4911</v>
      </c>
      <c r="K11" s="227"/>
      <c r="L11" s="227"/>
      <c r="M11" s="227"/>
      <c r="N11" s="227"/>
      <c r="O11" s="227"/>
      <c r="P11" s="227"/>
      <c r="Q11" s="227"/>
      <c r="R11" s="227"/>
    </row>
    <row r="12" spans="1:18" x14ac:dyDescent="0.25">
      <c r="A12" s="136">
        <v>5</v>
      </c>
      <c r="B12" s="147" t="s">
        <v>481</v>
      </c>
      <c r="C12" s="325">
        <v>57103</v>
      </c>
      <c r="D12" s="325">
        <v>55215</v>
      </c>
      <c r="E12" s="325">
        <v>53841</v>
      </c>
      <c r="F12" s="325">
        <v>53429</v>
      </c>
      <c r="G12" s="325">
        <v>21692</v>
      </c>
      <c r="H12" s="325">
        <v>20845</v>
      </c>
      <c r="I12" s="325">
        <v>20224</v>
      </c>
      <c r="J12" s="325">
        <v>20001</v>
      </c>
      <c r="K12" s="227"/>
      <c r="L12" s="227"/>
      <c r="M12" s="227"/>
      <c r="N12" s="227"/>
      <c r="O12" s="227"/>
      <c r="P12" s="227"/>
      <c r="Q12" s="227"/>
      <c r="R12" s="227"/>
    </row>
    <row r="13" spans="1:18" ht="21" x14ac:dyDescent="0.25">
      <c r="A13" s="136">
        <v>6</v>
      </c>
      <c r="B13" s="149" t="s">
        <v>1065</v>
      </c>
      <c r="C13" s="326">
        <v>20003</v>
      </c>
      <c r="D13" s="326">
        <v>19896</v>
      </c>
      <c r="E13" s="326">
        <v>20011</v>
      </c>
      <c r="F13" s="326">
        <v>20362</v>
      </c>
      <c r="G13" s="326">
        <v>4993</v>
      </c>
      <c r="H13" s="326">
        <v>4967</v>
      </c>
      <c r="I13" s="326">
        <v>4995</v>
      </c>
      <c r="J13" s="326">
        <v>5083</v>
      </c>
      <c r="K13" s="227"/>
      <c r="L13" s="227"/>
      <c r="M13" s="227"/>
      <c r="N13" s="227"/>
      <c r="O13" s="227"/>
      <c r="P13" s="227"/>
      <c r="Q13" s="227"/>
      <c r="R13" s="227"/>
    </row>
    <row r="14" spans="1:18" x14ac:dyDescent="0.25">
      <c r="A14" s="136">
        <v>7</v>
      </c>
      <c r="B14" s="149" t="s">
        <v>1066</v>
      </c>
      <c r="C14" s="326">
        <v>37100</v>
      </c>
      <c r="D14" s="326">
        <v>35319</v>
      </c>
      <c r="E14" s="326">
        <v>33830</v>
      </c>
      <c r="F14" s="326">
        <v>33067</v>
      </c>
      <c r="G14" s="326">
        <v>16699</v>
      </c>
      <c r="H14" s="326">
        <v>15878</v>
      </c>
      <c r="I14" s="326">
        <v>15229</v>
      </c>
      <c r="J14" s="326">
        <v>14918</v>
      </c>
      <c r="K14" s="227"/>
      <c r="L14" s="227"/>
      <c r="M14" s="227"/>
      <c r="N14" s="227"/>
      <c r="O14" s="227"/>
      <c r="P14" s="227"/>
      <c r="Q14" s="227"/>
      <c r="R14" s="227"/>
    </row>
    <row r="15" spans="1:18" x14ac:dyDescent="0.25">
      <c r="A15" s="136">
        <v>8</v>
      </c>
      <c r="B15" s="149" t="s">
        <v>1067</v>
      </c>
      <c r="C15" s="438">
        <v>0</v>
      </c>
      <c r="D15" s="438">
        <v>0</v>
      </c>
      <c r="E15" s="438">
        <v>0</v>
      </c>
      <c r="F15" s="438">
        <v>0</v>
      </c>
      <c r="G15" s="438">
        <v>0</v>
      </c>
      <c r="H15" s="438">
        <v>0</v>
      </c>
      <c r="I15" s="438">
        <v>0</v>
      </c>
      <c r="J15" s="438">
        <v>0</v>
      </c>
      <c r="K15" s="227"/>
      <c r="L15" s="227"/>
      <c r="M15" s="227"/>
      <c r="N15" s="227"/>
      <c r="O15" s="227"/>
      <c r="P15" s="227"/>
      <c r="Q15" s="227"/>
      <c r="R15" s="227"/>
    </row>
    <row r="16" spans="1:18" x14ac:dyDescent="0.25">
      <c r="A16" s="136">
        <v>9</v>
      </c>
      <c r="B16" s="147" t="s">
        <v>482</v>
      </c>
      <c r="C16" s="536"/>
      <c r="D16" s="536"/>
      <c r="E16" s="536"/>
      <c r="F16" s="536"/>
      <c r="G16" s="438">
        <v>0</v>
      </c>
      <c r="H16" s="438">
        <v>0</v>
      </c>
      <c r="I16" s="438">
        <v>0</v>
      </c>
      <c r="J16" s="438">
        <v>0</v>
      </c>
      <c r="K16" s="227"/>
      <c r="L16" s="227"/>
      <c r="M16" s="227"/>
      <c r="N16" s="227"/>
      <c r="O16" s="227"/>
      <c r="P16" s="227"/>
      <c r="Q16" s="227"/>
      <c r="R16" s="227"/>
    </row>
    <row r="17" spans="1:19" x14ac:dyDescent="0.25">
      <c r="A17" s="136">
        <v>10</v>
      </c>
      <c r="B17" s="147" t="s">
        <v>483</v>
      </c>
      <c r="C17" s="325">
        <v>26710</v>
      </c>
      <c r="D17" s="325">
        <v>25677</v>
      </c>
      <c r="E17" s="325">
        <v>24877</v>
      </c>
      <c r="F17" s="325">
        <v>24665</v>
      </c>
      <c r="G17" s="325">
        <v>3671</v>
      </c>
      <c r="H17" s="325">
        <v>3467</v>
      </c>
      <c r="I17" s="325">
        <v>3393</v>
      </c>
      <c r="J17" s="325">
        <v>3524</v>
      </c>
      <c r="K17" s="227"/>
      <c r="L17" s="227"/>
      <c r="M17" s="227"/>
      <c r="N17" s="227"/>
      <c r="O17" s="227"/>
      <c r="P17" s="227"/>
      <c r="Q17" s="227"/>
      <c r="R17" s="227"/>
    </row>
    <row r="18" spans="1:19" ht="11.5" customHeight="1" x14ac:dyDescent="0.25">
      <c r="A18" s="136">
        <v>11</v>
      </c>
      <c r="B18" s="149" t="s">
        <v>1068</v>
      </c>
      <c r="C18" s="326">
        <v>996</v>
      </c>
      <c r="D18" s="326">
        <v>891</v>
      </c>
      <c r="E18" s="326">
        <v>829</v>
      </c>
      <c r="F18" s="326">
        <v>907</v>
      </c>
      <c r="G18" s="326">
        <v>996</v>
      </c>
      <c r="H18" s="326">
        <v>891</v>
      </c>
      <c r="I18" s="326">
        <v>829</v>
      </c>
      <c r="J18" s="326">
        <v>907</v>
      </c>
      <c r="K18" s="227"/>
      <c r="L18" s="227"/>
      <c r="M18" s="227"/>
      <c r="N18" s="227"/>
      <c r="O18" s="227"/>
      <c r="P18" s="227"/>
      <c r="Q18" s="227"/>
      <c r="R18" s="227"/>
    </row>
    <row r="19" spans="1:19" x14ac:dyDescent="0.25">
      <c r="A19" s="136">
        <v>12</v>
      </c>
      <c r="B19" s="149" t="s">
        <v>1069</v>
      </c>
      <c r="C19" s="326">
        <v>3</v>
      </c>
      <c r="D19" s="326">
        <v>3</v>
      </c>
      <c r="E19" s="326">
        <v>36</v>
      </c>
      <c r="F19" s="326">
        <v>36</v>
      </c>
      <c r="G19" s="326">
        <v>3</v>
      </c>
      <c r="H19" s="326">
        <v>3</v>
      </c>
      <c r="I19" s="326">
        <v>36</v>
      </c>
      <c r="J19" s="326">
        <v>36</v>
      </c>
      <c r="K19" s="227"/>
      <c r="L19" s="227"/>
      <c r="M19" s="227"/>
      <c r="N19" s="227"/>
      <c r="O19" s="227"/>
      <c r="P19" s="227"/>
      <c r="Q19" s="227"/>
      <c r="R19" s="227"/>
    </row>
    <row r="20" spans="1:19" x14ac:dyDescent="0.25">
      <c r="A20" s="136">
        <v>13</v>
      </c>
      <c r="B20" s="149" t="s">
        <v>1070</v>
      </c>
      <c r="C20" s="326">
        <v>25711</v>
      </c>
      <c r="D20" s="326">
        <v>24783</v>
      </c>
      <c r="E20" s="326">
        <v>24012</v>
      </c>
      <c r="F20" s="326">
        <v>23722</v>
      </c>
      <c r="G20" s="326">
        <v>2672</v>
      </c>
      <c r="H20" s="326">
        <v>2573</v>
      </c>
      <c r="I20" s="326">
        <v>2528</v>
      </c>
      <c r="J20" s="326">
        <v>2581</v>
      </c>
      <c r="K20" s="227"/>
      <c r="L20" s="227"/>
      <c r="M20" s="227"/>
      <c r="N20" s="227"/>
      <c r="O20" s="227"/>
      <c r="P20" s="227"/>
      <c r="Q20" s="227"/>
      <c r="R20" s="227"/>
    </row>
    <row r="21" spans="1:19" x14ac:dyDescent="0.25">
      <c r="A21" s="136">
        <v>14</v>
      </c>
      <c r="B21" s="147" t="s">
        <v>484</v>
      </c>
      <c r="C21" s="325">
        <v>7074</v>
      </c>
      <c r="D21" s="325">
        <v>6081</v>
      </c>
      <c r="E21" s="325">
        <v>6345</v>
      </c>
      <c r="F21" s="325">
        <v>7018</v>
      </c>
      <c r="G21" s="325">
        <v>6508</v>
      </c>
      <c r="H21" s="325">
        <v>5507</v>
      </c>
      <c r="I21" s="325">
        <v>5775</v>
      </c>
      <c r="J21" s="325">
        <v>6455</v>
      </c>
      <c r="K21" s="227"/>
      <c r="L21" s="227"/>
      <c r="M21" s="227"/>
      <c r="N21" s="227"/>
      <c r="O21" s="227"/>
      <c r="P21" s="227"/>
      <c r="Q21" s="227"/>
      <c r="R21" s="227"/>
    </row>
    <row r="22" spans="1:19" x14ac:dyDescent="0.25">
      <c r="A22" s="136">
        <v>15</v>
      </c>
      <c r="B22" s="147" t="s">
        <v>485</v>
      </c>
      <c r="C22" s="325">
        <v>34138</v>
      </c>
      <c r="D22" s="325">
        <v>33312</v>
      </c>
      <c r="E22" s="325">
        <v>32624</v>
      </c>
      <c r="F22" s="325">
        <v>31995</v>
      </c>
      <c r="G22" s="325">
        <v>1808</v>
      </c>
      <c r="H22" s="325">
        <v>1778</v>
      </c>
      <c r="I22" s="325">
        <v>1737</v>
      </c>
      <c r="J22" s="325">
        <v>1698</v>
      </c>
      <c r="K22" s="227"/>
      <c r="L22" s="227"/>
      <c r="M22" s="227"/>
      <c r="N22" s="227"/>
      <c r="O22" s="227"/>
      <c r="P22" s="227"/>
      <c r="Q22" s="227"/>
      <c r="R22" s="227"/>
    </row>
    <row r="23" spans="1:19" x14ac:dyDescent="0.25">
      <c r="A23" s="134">
        <v>16</v>
      </c>
      <c r="B23" s="135" t="s">
        <v>486</v>
      </c>
      <c r="C23" s="533"/>
      <c r="D23" s="533"/>
      <c r="E23" s="533"/>
      <c r="F23" s="533"/>
      <c r="G23" s="323">
        <v>45058</v>
      </c>
      <c r="H23" s="323">
        <v>42787</v>
      </c>
      <c r="I23" s="323">
        <v>42099</v>
      </c>
      <c r="J23" s="323">
        <v>42450</v>
      </c>
      <c r="K23" s="227"/>
      <c r="L23" s="227"/>
      <c r="M23" s="227"/>
      <c r="N23" s="227"/>
      <c r="O23" s="227"/>
      <c r="P23" s="227"/>
      <c r="Q23" s="227"/>
      <c r="R23" s="227"/>
    </row>
    <row r="24" spans="1:19" ht="10.5" customHeight="1" x14ac:dyDescent="0.25">
      <c r="A24" s="519" t="s">
        <v>487</v>
      </c>
      <c r="B24" s="519"/>
      <c r="C24" s="519"/>
      <c r="D24" s="519"/>
      <c r="E24" s="519"/>
      <c r="F24" s="519"/>
      <c r="G24" s="519"/>
      <c r="H24" s="519"/>
      <c r="I24" s="519"/>
      <c r="J24" s="519"/>
      <c r="K24" s="227"/>
      <c r="L24" s="227"/>
      <c r="M24" s="227"/>
      <c r="N24" s="227"/>
      <c r="O24" s="227"/>
      <c r="P24" s="227"/>
      <c r="Q24" s="227"/>
      <c r="R24" s="227"/>
    </row>
    <row r="25" spans="1:19" x14ac:dyDescent="0.25">
      <c r="A25" s="136">
        <v>17</v>
      </c>
      <c r="B25" s="147" t="s">
        <v>488</v>
      </c>
      <c r="C25" s="325">
        <v>14463</v>
      </c>
      <c r="D25" s="325">
        <v>13223</v>
      </c>
      <c r="E25" s="325">
        <v>12156</v>
      </c>
      <c r="F25" s="325">
        <v>11586</v>
      </c>
      <c r="G25" s="325">
        <v>11949</v>
      </c>
      <c r="H25" s="325">
        <v>10992</v>
      </c>
      <c r="I25" s="325">
        <v>10195</v>
      </c>
      <c r="J25" s="325">
        <v>9706</v>
      </c>
      <c r="K25" s="227"/>
      <c r="L25" s="227"/>
      <c r="M25" s="227"/>
      <c r="N25" s="227"/>
      <c r="O25" s="227"/>
      <c r="P25" s="227"/>
      <c r="Q25" s="227"/>
      <c r="R25" s="227"/>
    </row>
    <row r="26" spans="1:19" x14ac:dyDescent="0.25">
      <c r="A26" s="136">
        <v>18</v>
      </c>
      <c r="B26" s="147" t="s">
        <v>489</v>
      </c>
      <c r="C26" s="325">
        <v>7239</v>
      </c>
      <c r="D26" s="325">
        <v>7110</v>
      </c>
      <c r="E26" s="325">
        <v>6978</v>
      </c>
      <c r="F26" s="325">
        <v>6912</v>
      </c>
      <c r="G26" s="325">
        <v>4314</v>
      </c>
      <c r="H26" s="325">
        <v>4204</v>
      </c>
      <c r="I26" s="325">
        <v>4112</v>
      </c>
      <c r="J26" s="325">
        <v>4049</v>
      </c>
      <c r="K26" s="227"/>
      <c r="L26" s="227"/>
      <c r="M26" s="227"/>
      <c r="N26" s="227"/>
      <c r="O26" s="227"/>
      <c r="P26" s="227"/>
      <c r="Q26" s="227"/>
      <c r="R26" s="227"/>
    </row>
    <row r="27" spans="1:19" x14ac:dyDescent="0.25">
      <c r="A27" s="136">
        <v>19</v>
      </c>
      <c r="B27" s="147" t="s">
        <v>490</v>
      </c>
      <c r="C27" s="325">
        <v>2715</v>
      </c>
      <c r="D27" s="325">
        <v>2534</v>
      </c>
      <c r="E27" s="325">
        <v>2275</v>
      </c>
      <c r="F27" s="325">
        <v>2425</v>
      </c>
      <c r="G27" s="325">
        <v>2715</v>
      </c>
      <c r="H27" s="325">
        <v>2534</v>
      </c>
      <c r="I27" s="325">
        <v>2275</v>
      </c>
      <c r="J27" s="325">
        <v>2425</v>
      </c>
      <c r="K27" s="227"/>
      <c r="L27" s="227"/>
      <c r="M27" s="227"/>
      <c r="N27" s="227"/>
      <c r="O27" s="227"/>
      <c r="P27" s="227"/>
      <c r="Q27" s="227"/>
      <c r="R27" s="227"/>
    </row>
    <row r="28" spans="1:19" ht="31.5" x14ac:dyDescent="0.25">
      <c r="A28" s="136" t="s">
        <v>68</v>
      </c>
      <c r="B28" s="147" t="s">
        <v>491</v>
      </c>
      <c r="C28" s="534"/>
      <c r="D28" s="534"/>
      <c r="E28" s="534"/>
      <c r="F28" s="534"/>
      <c r="G28" s="438">
        <v>0</v>
      </c>
      <c r="H28" s="438">
        <v>0</v>
      </c>
      <c r="I28" s="438">
        <v>0</v>
      </c>
      <c r="J28" s="438">
        <v>0</v>
      </c>
      <c r="K28" s="227"/>
      <c r="L28" s="227"/>
      <c r="M28" s="227"/>
      <c r="N28" s="227"/>
      <c r="O28" s="227"/>
      <c r="P28" s="227"/>
      <c r="Q28" s="227"/>
      <c r="R28" s="227"/>
    </row>
    <row r="29" spans="1:19" x14ac:dyDescent="0.25">
      <c r="A29" s="136" t="s">
        <v>69</v>
      </c>
      <c r="B29" s="147" t="s">
        <v>492</v>
      </c>
      <c r="C29" s="535"/>
      <c r="D29" s="535"/>
      <c r="E29" s="535"/>
      <c r="F29" s="535"/>
      <c r="G29" s="438">
        <v>0</v>
      </c>
      <c r="H29" s="438">
        <v>0</v>
      </c>
      <c r="I29" s="438">
        <v>0</v>
      </c>
      <c r="J29" s="438">
        <v>0</v>
      </c>
      <c r="K29" s="227"/>
      <c r="L29" s="227"/>
      <c r="M29" s="227"/>
      <c r="N29" s="227"/>
      <c r="O29" s="227"/>
      <c r="P29" s="227"/>
      <c r="Q29" s="227"/>
      <c r="R29" s="227"/>
    </row>
    <row r="30" spans="1:19" x14ac:dyDescent="0.25">
      <c r="A30" s="134">
        <v>20</v>
      </c>
      <c r="B30" s="135" t="s">
        <v>493</v>
      </c>
      <c r="C30" s="327">
        <v>24417</v>
      </c>
      <c r="D30" s="327">
        <v>22867</v>
      </c>
      <c r="E30" s="327">
        <v>21409</v>
      </c>
      <c r="F30" s="327">
        <v>20923</v>
      </c>
      <c r="G30" s="327">
        <v>18978</v>
      </c>
      <c r="H30" s="327">
        <v>17730</v>
      </c>
      <c r="I30" s="327">
        <v>16582</v>
      </c>
      <c r="J30" s="327">
        <v>16180</v>
      </c>
      <c r="K30" s="227"/>
      <c r="L30" s="227"/>
      <c r="M30" s="227"/>
      <c r="N30" s="227"/>
      <c r="O30" s="227"/>
      <c r="P30" s="227"/>
      <c r="Q30" s="227"/>
      <c r="R30" s="227"/>
      <c r="S30" s="227"/>
    </row>
    <row r="31" spans="1:19" ht="14" customHeight="1" x14ac:dyDescent="0.25">
      <c r="A31" s="136" t="s">
        <v>7</v>
      </c>
      <c r="B31" s="147" t="s">
        <v>494</v>
      </c>
      <c r="C31" s="438">
        <v>0</v>
      </c>
      <c r="D31" s="438">
        <v>0</v>
      </c>
      <c r="E31" s="438">
        <v>0</v>
      </c>
      <c r="F31" s="438">
        <v>0</v>
      </c>
      <c r="G31" s="438">
        <v>0</v>
      </c>
      <c r="H31" s="438">
        <v>0</v>
      </c>
      <c r="I31" s="438">
        <v>0</v>
      </c>
      <c r="J31" s="438">
        <v>0</v>
      </c>
      <c r="K31" s="227"/>
      <c r="L31" s="227"/>
      <c r="M31" s="227"/>
      <c r="N31" s="227"/>
      <c r="O31" s="227"/>
      <c r="P31" s="227"/>
      <c r="Q31" s="227"/>
      <c r="R31" s="227"/>
    </row>
    <row r="32" spans="1:19" ht="14" customHeight="1" x14ac:dyDescent="0.25">
      <c r="A32" s="136" t="s">
        <v>8</v>
      </c>
      <c r="B32" s="147" t="s">
        <v>495</v>
      </c>
      <c r="C32" s="438">
        <v>0</v>
      </c>
      <c r="D32" s="438">
        <v>0</v>
      </c>
      <c r="E32" s="438">
        <v>0</v>
      </c>
      <c r="F32" s="438">
        <v>0</v>
      </c>
      <c r="G32" s="438">
        <v>0</v>
      </c>
      <c r="H32" s="438">
        <v>0</v>
      </c>
      <c r="I32" s="438">
        <v>0</v>
      </c>
      <c r="J32" s="438">
        <v>0</v>
      </c>
      <c r="K32" s="227"/>
      <c r="L32" s="227"/>
      <c r="M32" s="227"/>
      <c r="N32" s="227"/>
      <c r="O32" s="227"/>
      <c r="P32" s="227"/>
      <c r="Q32" s="227"/>
      <c r="R32" s="227"/>
    </row>
    <row r="33" spans="1:18" ht="14" customHeight="1" x14ac:dyDescent="0.25">
      <c r="A33" s="136" t="s">
        <v>9</v>
      </c>
      <c r="B33" s="147" t="s">
        <v>496</v>
      </c>
      <c r="C33" s="325">
        <v>24417</v>
      </c>
      <c r="D33" s="325">
        <v>22867</v>
      </c>
      <c r="E33" s="325">
        <v>21409</v>
      </c>
      <c r="F33" s="325">
        <v>20923</v>
      </c>
      <c r="G33" s="325">
        <v>18978</v>
      </c>
      <c r="H33" s="325">
        <v>17730</v>
      </c>
      <c r="I33" s="325">
        <v>16582</v>
      </c>
      <c r="J33" s="325">
        <v>16180</v>
      </c>
      <c r="K33" s="227"/>
      <c r="L33" s="227"/>
      <c r="M33" s="227"/>
      <c r="N33" s="227"/>
      <c r="O33" s="227"/>
      <c r="P33" s="227"/>
      <c r="Q33" s="227"/>
      <c r="R33" s="227"/>
    </row>
    <row r="34" spans="1:18" ht="11" customHeight="1" x14ac:dyDescent="0.25">
      <c r="A34" s="519" t="s">
        <v>497</v>
      </c>
      <c r="B34" s="519"/>
      <c r="C34" s="519"/>
      <c r="D34" s="519"/>
      <c r="E34" s="519"/>
      <c r="F34" s="519"/>
      <c r="G34" s="519"/>
      <c r="H34" s="519"/>
      <c r="I34" s="519"/>
      <c r="J34" s="519"/>
      <c r="K34" s="227"/>
      <c r="L34" s="227"/>
      <c r="M34" s="227"/>
      <c r="N34" s="227"/>
      <c r="O34" s="227"/>
      <c r="P34" s="227"/>
      <c r="Q34" s="227"/>
      <c r="R34" s="227"/>
    </row>
    <row r="35" spans="1:18" x14ac:dyDescent="0.25">
      <c r="A35" s="150" t="s">
        <v>70</v>
      </c>
      <c r="B35" s="151" t="s">
        <v>498</v>
      </c>
      <c r="C35" s="154"/>
      <c r="D35" s="154"/>
      <c r="E35" s="154"/>
      <c r="F35" s="154"/>
      <c r="G35" s="328">
        <v>60631</v>
      </c>
      <c r="H35" s="328">
        <v>58235</v>
      </c>
      <c r="I35" s="328">
        <v>56921</v>
      </c>
      <c r="J35" s="328">
        <v>55916</v>
      </c>
      <c r="K35" s="227"/>
      <c r="L35" s="227"/>
      <c r="M35" s="227"/>
      <c r="N35" s="227"/>
      <c r="O35" s="227"/>
      <c r="P35" s="227"/>
      <c r="Q35" s="227"/>
      <c r="R35" s="227"/>
    </row>
    <row r="36" spans="1:18" x14ac:dyDescent="0.25">
      <c r="A36" s="150">
        <v>22</v>
      </c>
      <c r="B36" s="151" t="s">
        <v>499</v>
      </c>
      <c r="C36" s="154"/>
      <c r="D36" s="154"/>
      <c r="E36" s="154"/>
      <c r="F36" s="154"/>
      <c r="G36" s="325">
        <v>26080</v>
      </c>
      <c r="H36" s="325">
        <v>25057</v>
      </c>
      <c r="I36" s="325">
        <v>25517</v>
      </c>
      <c r="J36" s="325">
        <v>26270</v>
      </c>
      <c r="K36" s="227"/>
      <c r="L36" s="227"/>
      <c r="M36" s="227"/>
      <c r="N36" s="227"/>
      <c r="O36" s="227"/>
      <c r="P36" s="227"/>
      <c r="Q36" s="227"/>
      <c r="R36" s="227"/>
    </row>
    <row r="37" spans="1:18" x14ac:dyDescent="0.25">
      <c r="A37" s="114">
        <v>23</v>
      </c>
      <c r="B37" s="271" t="s">
        <v>500</v>
      </c>
      <c r="C37" s="155"/>
      <c r="D37" s="155"/>
      <c r="E37" s="155"/>
      <c r="F37" s="155"/>
      <c r="G37" s="439">
        <v>2.34</v>
      </c>
      <c r="H37" s="439">
        <v>2.3363149667309697</v>
      </c>
      <c r="I37" s="439">
        <v>2.2400000000000002</v>
      </c>
      <c r="J37" s="439">
        <v>2.16</v>
      </c>
      <c r="K37" s="227"/>
      <c r="L37" s="227"/>
      <c r="M37" s="227"/>
      <c r="N37" s="227"/>
      <c r="O37" s="227"/>
      <c r="P37" s="227"/>
      <c r="Q37" s="227"/>
      <c r="R37" s="227"/>
    </row>
    <row r="39" spans="1:18" x14ac:dyDescent="0.25">
      <c r="A39" s="54"/>
    </row>
  </sheetData>
  <sheetProtection algorithmName="SHA-512" hashValue="Nfx6kXdeThTCFa2ZTXe2o15cSqFCg2I+nwpoJPeIS8VWqfQlh7w7NlDKXyvUHYyWzlIIUfAQrpaJcwbeCmN8ig==" saltValue="7txnkR+U7ZJAJR3U+CsY9Q==" spinCount="100000" sheet="1" objects="1" scenarios="1"/>
  <mergeCells count="20">
    <mergeCell ref="C16:F16"/>
    <mergeCell ref="C3:F3"/>
    <mergeCell ref="G3:J3"/>
    <mergeCell ref="C7:F7"/>
    <mergeCell ref="A1:J1"/>
    <mergeCell ref="A6:D6"/>
    <mergeCell ref="E6:H6"/>
    <mergeCell ref="I6:J6"/>
    <mergeCell ref="A8:D8"/>
    <mergeCell ref="E8:H8"/>
    <mergeCell ref="I8:J8"/>
    <mergeCell ref="A2:B3"/>
    <mergeCell ref="C23:F23"/>
    <mergeCell ref="A24:D24"/>
    <mergeCell ref="E24:H24"/>
    <mergeCell ref="I24:J24"/>
    <mergeCell ref="A34:D34"/>
    <mergeCell ref="E34:H34"/>
    <mergeCell ref="I34:J34"/>
    <mergeCell ref="C28:F29"/>
  </mergeCells>
  <hyperlinks>
    <hyperlink ref="L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A42"/>
  <sheetViews>
    <sheetView showGridLines="0" zoomScaleNormal="100" workbookViewId="0">
      <selection activeCell="T45" sqref="T45"/>
    </sheetView>
  </sheetViews>
  <sheetFormatPr defaultColWidth="9.1796875" defaultRowHeight="10.5" x14ac:dyDescent="0.25"/>
  <cols>
    <col min="1" max="1" width="5.6328125" style="53" customWidth="1"/>
    <col min="2" max="2" width="39.26953125" style="1" customWidth="1"/>
    <col min="3" max="6" width="8.90625" style="1" customWidth="1"/>
    <col min="7" max="7" width="11.26953125" style="289" customWidth="1"/>
    <col min="8" max="8" width="4.36328125" style="1" customWidth="1"/>
    <col min="9" max="12" width="8.90625" style="1" customWidth="1"/>
    <col min="13" max="13" width="11.26953125" style="1" customWidth="1"/>
    <col min="14" max="14" width="4.1796875" style="1" customWidth="1"/>
    <col min="15" max="18" width="8.90625" style="1" customWidth="1"/>
    <col min="19" max="19" width="11.26953125" style="1" customWidth="1"/>
    <col min="20" max="20" width="4.08984375" style="1" customWidth="1"/>
    <col min="21" max="24" width="8.90625" style="1" customWidth="1"/>
    <col min="25" max="25" width="11.26953125" style="1" customWidth="1"/>
    <col min="26" max="26" width="5.453125" style="1" customWidth="1"/>
    <col min="27" max="16384" width="9.1796875" style="1"/>
  </cols>
  <sheetData>
    <row r="1" spans="1:27" x14ac:dyDescent="0.25">
      <c r="A1" s="512" t="s">
        <v>501</v>
      </c>
      <c r="B1" s="512"/>
      <c r="C1" s="512"/>
      <c r="D1" s="512"/>
      <c r="E1" s="512"/>
      <c r="F1" s="512"/>
      <c r="G1" s="512"/>
      <c r="I1" s="283"/>
      <c r="J1" s="283"/>
      <c r="K1" s="283"/>
      <c r="L1" s="283"/>
      <c r="M1" s="283"/>
      <c r="O1" s="283"/>
      <c r="P1" s="283"/>
      <c r="Q1" s="283"/>
      <c r="R1" s="283"/>
      <c r="S1" s="283"/>
      <c r="U1" s="283"/>
      <c r="V1" s="283"/>
      <c r="W1" s="283"/>
      <c r="X1" s="283"/>
      <c r="Y1" s="283"/>
      <c r="AA1" s="83" t="s">
        <v>234</v>
      </c>
    </row>
    <row r="2" spans="1:27" x14ac:dyDescent="0.25">
      <c r="A2" s="548"/>
      <c r="B2" s="548"/>
      <c r="C2" s="550" t="s">
        <v>1142</v>
      </c>
      <c r="D2" s="550"/>
      <c r="E2" s="550"/>
      <c r="F2" s="550"/>
      <c r="G2" s="551"/>
      <c r="I2" s="550" t="s">
        <v>1143</v>
      </c>
      <c r="J2" s="550"/>
      <c r="K2" s="550"/>
      <c r="L2" s="550"/>
      <c r="M2" s="550"/>
      <c r="O2" s="550" t="s">
        <v>1159</v>
      </c>
      <c r="P2" s="550"/>
      <c r="Q2" s="550"/>
      <c r="R2" s="550"/>
      <c r="S2" s="550"/>
      <c r="U2" s="550" t="s">
        <v>1160</v>
      </c>
      <c r="V2" s="550"/>
      <c r="W2" s="550"/>
      <c r="X2" s="550"/>
      <c r="Y2" s="550"/>
    </row>
    <row r="3" spans="1:27" x14ac:dyDescent="0.25">
      <c r="A3" s="548"/>
      <c r="B3" s="548"/>
      <c r="C3" s="96" t="s">
        <v>0</v>
      </c>
      <c r="D3" s="96" t="s">
        <v>1</v>
      </c>
      <c r="E3" s="96" t="s">
        <v>2</v>
      </c>
      <c r="F3" s="96" t="s">
        <v>3</v>
      </c>
      <c r="G3" s="286" t="s">
        <v>4</v>
      </c>
      <c r="I3" s="96" t="s">
        <v>0</v>
      </c>
      <c r="J3" s="96" t="s">
        <v>1</v>
      </c>
      <c r="K3" s="96" t="s">
        <v>2</v>
      </c>
      <c r="L3" s="96" t="s">
        <v>3</v>
      </c>
      <c r="M3" s="127" t="s">
        <v>4</v>
      </c>
      <c r="O3" s="96" t="s">
        <v>0</v>
      </c>
      <c r="P3" s="96" t="s">
        <v>1</v>
      </c>
      <c r="Q3" s="96" t="s">
        <v>2</v>
      </c>
      <c r="R3" s="96" t="s">
        <v>3</v>
      </c>
      <c r="S3" s="127" t="s">
        <v>4</v>
      </c>
      <c r="U3" s="96" t="s">
        <v>0</v>
      </c>
      <c r="V3" s="96" t="s">
        <v>1</v>
      </c>
      <c r="W3" s="96" t="s">
        <v>2</v>
      </c>
      <c r="X3" s="96" t="s">
        <v>3</v>
      </c>
      <c r="Y3" s="127" t="s">
        <v>4</v>
      </c>
    </row>
    <row r="4" spans="1:27" ht="15.75" customHeight="1" x14ac:dyDescent="0.25">
      <c r="A4" s="548"/>
      <c r="B4" s="548"/>
      <c r="C4" s="539" t="s">
        <v>502</v>
      </c>
      <c r="D4" s="539"/>
      <c r="E4" s="539"/>
      <c r="F4" s="539"/>
      <c r="G4" s="554" t="s">
        <v>1036</v>
      </c>
      <c r="I4" s="539" t="s">
        <v>502</v>
      </c>
      <c r="J4" s="539"/>
      <c r="K4" s="539"/>
      <c r="L4" s="539"/>
      <c r="M4" s="552" t="s">
        <v>1036</v>
      </c>
      <c r="O4" s="539" t="s">
        <v>502</v>
      </c>
      <c r="P4" s="539"/>
      <c r="Q4" s="539"/>
      <c r="R4" s="539"/>
      <c r="S4" s="552" t="s">
        <v>1036</v>
      </c>
      <c r="U4" s="539" t="s">
        <v>502</v>
      </c>
      <c r="V4" s="539"/>
      <c r="W4" s="539"/>
      <c r="X4" s="539"/>
      <c r="Y4" s="552" t="s">
        <v>1036</v>
      </c>
    </row>
    <row r="5" spans="1:27" ht="21.5" customHeight="1" x14ac:dyDescent="0.25">
      <c r="A5" s="549"/>
      <c r="B5" s="549"/>
      <c r="C5" s="96" t="s">
        <v>503</v>
      </c>
      <c r="D5" s="96" t="s">
        <v>504</v>
      </c>
      <c r="E5" s="96" t="s">
        <v>1058</v>
      </c>
      <c r="F5" s="96" t="s">
        <v>505</v>
      </c>
      <c r="G5" s="554"/>
      <c r="I5" s="96" t="s">
        <v>503</v>
      </c>
      <c r="J5" s="96" t="s">
        <v>504</v>
      </c>
      <c r="K5" s="96" t="s">
        <v>1058</v>
      </c>
      <c r="L5" s="96" t="s">
        <v>505</v>
      </c>
      <c r="M5" s="552"/>
      <c r="O5" s="96" t="s">
        <v>503</v>
      </c>
      <c r="P5" s="96" t="s">
        <v>504</v>
      </c>
      <c r="Q5" s="96" t="s">
        <v>1058</v>
      </c>
      <c r="R5" s="96" t="s">
        <v>505</v>
      </c>
      <c r="S5" s="552"/>
      <c r="U5" s="96" t="s">
        <v>503</v>
      </c>
      <c r="V5" s="96" t="s">
        <v>504</v>
      </c>
      <c r="W5" s="96" t="s">
        <v>1058</v>
      </c>
      <c r="X5" s="96" t="s">
        <v>505</v>
      </c>
      <c r="Y5" s="552"/>
    </row>
    <row r="6" spans="1:27" x14ac:dyDescent="0.25">
      <c r="A6" s="156" t="s">
        <v>518</v>
      </c>
      <c r="B6" s="157"/>
      <c r="C6" s="158"/>
      <c r="D6" s="158"/>
      <c r="E6" s="158"/>
      <c r="F6" s="158"/>
      <c r="G6" s="287"/>
      <c r="I6" s="158"/>
      <c r="J6" s="158"/>
      <c r="K6" s="158"/>
      <c r="L6" s="158"/>
      <c r="M6" s="158"/>
      <c r="O6" s="158"/>
      <c r="P6" s="158"/>
      <c r="Q6" s="158"/>
      <c r="R6" s="158"/>
      <c r="S6" s="158"/>
      <c r="U6" s="158"/>
      <c r="V6" s="158"/>
      <c r="W6" s="158"/>
      <c r="X6" s="158"/>
      <c r="Y6" s="158"/>
    </row>
    <row r="7" spans="1:27" x14ac:dyDescent="0.25">
      <c r="A7" s="159">
        <v>1</v>
      </c>
      <c r="B7" s="160" t="s">
        <v>506</v>
      </c>
      <c r="C7" s="440">
        <v>18732</v>
      </c>
      <c r="D7" s="441">
        <v>0</v>
      </c>
      <c r="E7" s="442">
        <v>0</v>
      </c>
      <c r="F7" s="440">
        <v>1032</v>
      </c>
      <c r="G7" s="440">
        <v>19764</v>
      </c>
      <c r="I7" s="440">
        <v>18823</v>
      </c>
      <c r="J7" s="441">
        <v>0</v>
      </c>
      <c r="K7" s="442">
        <v>0</v>
      </c>
      <c r="L7" s="440">
        <v>1116</v>
      </c>
      <c r="M7" s="440">
        <v>19939</v>
      </c>
      <c r="O7" s="440">
        <v>18764</v>
      </c>
      <c r="P7" s="441">
        <v>0</v>
      </c>
      <c r="Q7" s="442">
        <v>0</v>
      </c>
      <c r="R7" s="440">
        <v>1184</v>
      </c>
      <c r="S7" s="440">
        <v>19948</v>
      </c>
      <c r="U7" s="440">
        <v>18740</v>
      </c>
      <c r="V7" s="441">
        <v>0</v>
      </c>
      <c r="W7" s="442">
        <v>0</v>
      </c>
      <c r="X7" s="440">
        <v>1240</v>
      </c>
      <c r="Y7" s="440">
        <v>19981</v>
      </c>
    </row>
    <row r="8" spans="1:27" x14ac:dyDescent="0.25">
      <c r="A8" s="161">
        <v>2</v>
      </c>
      <c r="B8" s="292" t="s">
        <v>507</v>
      </c>
      <c r="C8" s="443">
        <v>18732</v>
      </c>
      <c r="D8" s="444">
        <v>0</v>
      </c>
      <c r="E8" s="445">
        <v>0</v>
      </c>
      <c r="F8" s="443">
        <v>1032</v>
      </c>
      <c r="G8" s="443">
        <v>19764</v>
      </c>
      <c r="I8" s="443">
        <v>18823</v>
      </c>
      <c r="J8" s="444">
        <v>0</v>
      </c>
      <c r="K8" s="445">
        <v>0</v>
      </c>
      <c r="L8" s="443">
        <v>1116</v>
      </c>
      <c r="M8" s="443">
        <v>19939</v>
      </c>
      <c r="O8" s="443">
        <v>18764</v>
      </c>
      <c r="P8" s="441">
        <v>0</v>
      </c>
      <c r="Q8" s="442">
        <v>0</v>
      </c>
      <c r="R8" s="443">
        <v>1184</v>
      </c>
      <c r="S8" s="443">
        <v>19948</v>
      </c>
      <c r="U8" s="443">
        <v>18740</v>
      </c>
      <c r="V8" s="441">
        <v>0</v>
      </c>
      <c r="W8" s="442">
        <v>0</v>
      </c>
      <c r="X8" s="443">
        <v>1240</v>
      </c>
      <c r="Y8" s="443">
        <v>19981</v>
      </c>
    </row>
    <row r="9" spans="1:27" x14ac:dyDescent="0.25">
      <c r="A9" s="161">
        <v>3</v>
      </c>
      <c r="B9" s="292" t="s">
        <v>508</v>
      </c>
      <c r="C9" s="540"/>
      <c r="D9" s="444">
        <v>0</v>
      </c>
      <c r="E9" s="445">
        <v>0</v>
      </c>
      <c r="F9" s="445">
        <v>0</v>
      </c>
      <c r="G9" s="446">
        <v>0</v>
      </c>
      <c r="I9" s="540"/>
      <c r="J9" s="444">
        <v>0</v>
      </c>
      <c r="K9" s="445">
        <v>0</v>
      </c>
      <c r="L9" s="445">
        <v>0</v>
      </c>
      <c r="M9" s="446">
        <v>0</v>
      </c>
      <c r="O9" s="555"/>
      <c r="P9" s="441">
        <v>0</v>
      </c>
      <c r="Q9" s="442">
        <v>0</v>
      </c>
      <c r="R9" s="445">
        <v>0</v>
      </c>
      <c r="S9" s="446">
        <v>0</v>
      </c>
      <c r="U9" s="540"/>
      <c r="V9" s="441">
        <v>0</v>
      </c>
      <c r="W9" s="442">
        <v>0</v>
      </c>
      <c r="X9" s="445">
        <v>0</v>
      </c>
      <c r="Y9" s="446">
        <v>0</v>
      </c>
    </row>
    <row r="10" spans="1:27" x14ac:dyDescent="0.25">
      <c r="A10" s="161">
        <v>4</v>
      </c>
      <c r="B10" s="160" t="s">
        <v>509</v>
      </c>
      <c r="C10" s="541"/>
      <c r="D10" s="441">
        <v>174528</v>
      </c>
      <c r="E10" s="442">
        <v>0</v>
      </c>
      <c r="F10" s="442">
        <v>0</v>
      </c>
      <c r="G10" s="447">
        <v>163455</v>
      </c>
      <c r="I10" s="541"/>
      <c r="J10" s="441">
        <v>170692</v>
      </c>
      <c r="K10" s="442">
        <v>0</v>
      </c>
      <c r="L10" s="442">
        <v>0</v>
      </c>
      <c r="M10" s="447">
        <v>160080</v>
      </c>
      <c r="O10" s="556"/>
      <c r="P10" s="442">
        <v>170068</v>
      </c>
      <c r="Q10" s="442">
        <v>0</v>
      </c>
      <c r="R10" s="442">
        <v>0</v>
      </c>
      <c r="S10" s="447">
        <v>159466</v>
      </c>
      <c r="U10" s="541"/>
      <c r="V10" s="442">
        <v>167486</v>
      </c>
      <c r="W10" s="442">
        <v>0</v>
      </c>
      <c r="X10" s="442">
        <v>0</v>
      </c>
      <c r="Y10" s="447">
        <v>156977</v>
      </c>
    </row>
    <row r="11" spans="1:27" x14ac:dyDescent="0.25">
      <c r="A11" s="161">
        <v>5</v>
      </c>
      <c r="B11" s="292" t="s">
        <v>479</v>
      </c>
      <c r="C11" s="541"/>
      <c r="D11" s="444">
        <v>127590</v>
      </c>
      <c r="E11" s="445">
        <v>0</v>
      </c>
      <c r="F11" s="445">
        <v>0</v>
      </c>
      <c r="G11" s="443">
        <v>121211</v>
      </c>
      <c r="I11" s="541"/>
      <c r="J11" s="444">
        <v>129146</v>
      </c>
      <c r="K11" s="445">
        <v>0</v>
      </c>
      <c r="L11" s="445">
        <v>0</v>
      </c>
      <c r="M11" s="443">
        <v>122689</v>
      </c>
      <c r="O11" s="556"/>
      <c r="P11" s="445">
        <v>128098</v>
      </c>
      <c r="Q11" s="442">
        <v>0</v>
      </c>
      <c r="R11" s="445">
        <v>0</v>
      </c>
      <c r="S11" s="443">
        <v>121693</v>
      </c>
      <c r="U11" s="541"/>
      <c r="V11" s="445">
        <v>124789</v>
      </c>
      <c r="W11" s="442">
        <v>0</v>
      </c>
      <c r="X11" s="445">
        <v>0</v>
      </c>
      <c r="Y11" s="443">
        <v>118550</v>
      </c>
    </row>
    <row r="12" spans="1:27" x14ac:dyDescent="0.25">
      <c r="A12" s="161">
        <v>6</v>
      </c>
      <c r="B12" s="292" t="s">
        <v>480</v>
      </c>
      <c r="C12" s="541"/>
      <c r="D12" s="444">
        <v>46938</v>
      </c>
      <c r="E12" s="445">
        <v>0</v>
      </c>
      <c r="F12" s="445">
        <v>0</v>
      </c>
      <c r="G12" s="443">
        <v>42244</v>
      </c>
      <c r="I12" s="541"/>
      <c r="J12" s="444">
        <v>41546</v>
      </c>
      <c r="K12" s="445">
        <v>0</v>
      </c>
      <c r="L12" s="445">
        <v>0</v>
      </c>
      <c r="M12" s="443">
        <v>37391</v>
      </c>
      <c r="O12" s="556"/>
      <c r="P12" s="445">
        <v>41970</v>
      </c>
      <c r="Q12" s="442">
        <v>0</v>
      </c>
      <c r="R12" s="445">
        <v>0</v>
      </c>
      <c r="S12" s="443">
        <v>37773</v>
      </c>
      <c r="U12" s="541"/>
      <c r="V12" s="445">
        <v>42697</v>
      </c>
      <c r="W12" s="442">
        <v>0</v>
      </c>
      <c r="X12" s="445">
        <v>0</v>
      </c>
      <c r="Y12" s="443">
        <v>38427</v>
      </c>
    </row>
    <row r="13" spans="1:27" x14ac:dyDescent="0.25">
      <c r="A13" s="161">
        <v>7</v>
      </c>
      <c r="B13" s="160" t="s">
        <v>510</v>
      </c>
      <c r="C13" s="541"/>
      <c r="D13" s="441">
        <v>62378</v>
      </c>
      <c r="E13" s="441">
        <v>818</v>
      </c>
      <c r="F13" s="442">
        <v>14398</v>
      </c>
      <c r="G13" s="447">
        <v>43257</v>
      </c>
      <c r="I13" s="541"/>
      <c r="J13" s="441">
        <v>69660</v>
      </c>
      <c r="K13" s="441">
        <v>667</v>
      </c>
      <c r="L13" s="442">
        <v>13609</v>
      </c>
      <c r="M13" s="447">
        <v>45169</v>
      </c>
      <c r="O13" s="556"/>
      <c r="P13" s="442">
        <v>72431</v>
      </c>
      <c r="Q13" s="442">
        <v>643</v>
      </c>
      <c r="R13" s="442">
        <v>12529</v>
      </c>
      <c r="S13" s="447">
        <v>44740</v>
      </c>
      <c r="U13" s="541"/>
      <c r="V13" s="442">
        <v>60911</v>
      </c>
      <c r="W13" s="442">
        <v>635</v>
      </c>
      <c r="X13" s="442">
        <v>12280</v>
      </c>
      <c r="Y13" s="447">
        <v>40002</v>
      </c>
    </row>
    <row r="14" spans="1:27" x14ac:dyDescent="0.25">
      <c r="A14" s="161">
        <v>8</v>
      </c>
      <c r="B14" s="292" t="s">
        <v>511</v>
      </c>
      <c r="C14" s="541"/>
      <c r="D14" s="444">
        <v>20849</v>
      </c>
      <c r="E14" s="445">
        <v>0</v>
      </c>
      <c r="F14" s="445">
        <v>0</v>
      </c>
      <c r="G14" s="443">
        <v>10424</v>
      </c>
      <c r="I14" s="541"/>
      <c r="J14" s="444">
        <v>19841</v>
      </c>
      <c r="K14" s="445">
        <v>0</v>
      </c>
      <c r="L14" s="445">
        <v>0</v>
      </c>
      <c r="M14" s="443">
        <v>9921</v>
      </c>
      <c r="O14" s="556"/>
      <c r="P14" s="445">
        <v>18692</v>
      </c>
      <c r="Q14" s="445">
        <v>0</v>
      </c>
      <c r="R14" s="445">
        <v>0</v>
      </c>
      <c r="S14" s="443">
        <v>9346</v>
      </c>
      <c r="U14" s="541"/>
      <c r="V14" s="445">
        <v>19912</v>
      </c>
      <c r="W14" s="445">
        <v>0</v>
      </c>
      <c r="X14" s="445">
        <v>0</v>
      </c>
      <c r="Y14" s="443">
        <v>9956</v>
      </c>
    </row>
    <row r="15" spans="1:27" x14ac:dyDescent="0.25">
      <c r="A15" s="161">
        <v>9</v>
      </c>
      <c r="B15" s="292" t="s">
        <v>512</v>
      </c>
      <c r="C15" s="541"/>
      <c r="D15" s="444">
        <v>41529</v>
      </c>
      <c r="E15" s="444">
        <v>818</v>
      </c>
      <c r="F15" s="445">
        <v>14398</v>
      </c>
      <c r="G15" s="443">
        <v>32833</v>
      </c>
      <c r="I15" s="541"/>
      <c r="J15" s="444">
        <v>49819</v>
      </c>
      <c r="K15" s="444">
        <v>667</v>
      </c>
      <c r="L15" s="445">
        <v>13609</v>
      </c>
      <c r="M15" s="443">
        <v>35248</v>
      </c>
      <c r="O15" s="556"/>
      <c r="P15" s="445">
        <v>53739</v>
      </c>
      <c r="Q15" s="445">
        <v>643</v>
      </c>
      <c r="R15" s="445">
        <v>12529</v>
      </c>
      <c r="S15" s="443">
        <v>35394</v>
      </c>
      <c r="U15" s="541"/>
      <c r="V15" s="445">
        <v>40999</v>
      </c>
      <c r="W15" s="445">
        <v>635</v>
      </c>
      <c r="X15" s="445">
        <v>12280</v>
      </c>
      <c r="Y15" s="443">
        <v>30046</v>
      </c>
    </row>
    <row r="16" spans="1:27" x14ac:dyDescent="0.25">
      <c r="A16" s="161">
        <v>10</v>
      </c>
      <c r="B16" s="160" t="s">
        <v>513</v>
      </c>
      <c r="C16" s="542"/>
      <c r="D16" s="442">
        <v>0</v>
      </c>
      <c r="E16" s="442">
        <v>0</v>
      </c>
      <c r="F16" s="442">
        <v>0</v>
      </c>
      <c r="G16" s="448">
        <v>0</v>
      </c>
      <c r="I16" s="542"/>
      <c r="J16" s="442">
        <v>0</v>
      </c>
      <c r="K16" s="442">
        <v>0</v>
      </c>
      <c r="L16" s="442">
        <v>0</v>
      </c>
      <c r="M16" s="448">
        <v>0</v>
      </c>
      <c r="O16" s="557"/>
      <c r="P16" s="442">
        <v>0</v>
      </c>
      <c r="Q16" s="442">
        <v>0</v>
      </c>
      <c r="R16" s="442">
        <v>0</v>
      </c>
      <c r="S16" s="448">
        <v>0</v>
      </c>
      <c r="U16" s="542"/>
      <c r="V16" s="442">
        <v>0</v>
      </c>
      <c r="W16" s="442">
        <v>0</v>
      </c>
      <c r="X16" s="442">
        <v>0</v>
      </c>
      <c r="Y16" s="448">
        <v>0</v>
      </c>
    </row>
    <row r="17" spans="1:25" x14ac:dyDescent="0.25">
      <c r="A17" s="161">
        <v>11</v>
      </c>
      <c r="B17" s="160" t="s">
        <v>514</v>
      </c>
      <c r="C17" s="329">
        <v>230</v>
      </c>
      <c r="D17" s="449">
        <v>5001</v>
      </c>
      <c r="E17" s="441">
        <v>2223</v>
      </c>
      <c r="F17" s="442">
        <v>1376</v>
      </c>
      <c r="G17" s="448">
        <v>2488</v>
      </c>
      <c r="I17" s="329">
        <v>240</v>
      </c>
      <c r="J17" s="449">
        <v>4688</v>
      </c>
      <c r="K17" s="441">
        <v>2001</v>
      </c>
      <c r="L17" s="442">
        <v>1175</v>
      </c>
      <c r="M17" s="448">
        <v>2175</v>
      </c>
      <c r="O17" s="441">
        <v>297</v>
      </c>
      <c r="P17" s="442">
        <v>4965</v>
      </c>
      <c r="Q17" s="442">
        <v>1599</v>
      </c>
      <c r="R17" s="442">
        <v>1192</v>
      </c>
      <c r="S17" s="448">
        <v>1991</v>
      </c>
      <c r="U17" s="329">
        <v>417</v>
      </c>
      <c r="V17" s="442">
        <v>5678</v>
      </c>
      <c r="W17" s="442">
        <v>1109</v>
      </c>
      <c r="X17" s="442">
        <v>1240</v>
      </c>
      <c r="Y17" s="448">
        <v>1794</v>
      </c>
    </row>
    <row r="18" spans="1:25" x14ac:dyDescent="0.25">
      <c r="A18" s="161">
        <v>12</v>
      </c>
      <c r="B18" s="292" t="s">
        <v>515</v>
      </c>
      <c r="C18" s="332">
        <v>230</v>
      </c>
      <c r="D18" s="553"/>
      <c r="E18" s="553"/>
      <c r="F18" s="553"/>
      <c r="G18" s="553"/>
      <c r="I18" s="332">
        <v>240</v>
      </c>
      <c r="J18" s="553"/>
      <c r="K18" s="553"/>
      <c r="L18" s="553"/>
      <c r="M18" s="553"/>
      <c r="O18" s="332">
        <v>297</v>
      </c>
      <c r="P18" s="553"/>
      <c r="Q18" s="553"/>
      <c r="R18" s="553"/>
      <c r="S18" s="553"/>
      <c r="U18" s="332">
        <v>417</v>
      </c>
      <c r="V18" s="553"/>
      <c r="W18" s="553"/>
      <c r="X18" s="553"/>
      <c r="Y18" s="553"/>
    </row>
    <row r="19" spans="1:25" ht="21" x14ac:dyDescent="0.25">
      <c r="A19" s="161">
        <v>13</v>
      </c>
      <c r="B19" s="292" t="s">
        <v>516</v>
      </c>
      <c r="C19" s="543"/>
      <c r="D19" s="332">
        <v>5001</v>
      </c>
      <c r="E19" s="332">
        <v>2223</v>
      </c>
      <c r="F19" s="332">
        <v>1376</v>
      </c>
      <c r="G19" s="332">
        <v>2488</v>
      </c>
      <c r="I19" s="543"/>
      <c r="J19" s="332">
        <v>4688</v>
      </c>
      <c r="K19" s="332">
        <v>2001</v>
      </c>
      <c r="L19" s="332">
        <v>1175</v>
      </c>
      <c r="M19" s="332">
        <v>2175</v>
      </c>
      <c r="O19" s="543"/>
      <c r="P19" s="332">
        <v>4965</v>
      </c>
      <c r="Q19" s="332">
        <v>1599</v>
      </c>
      <c r="R19" s="332">
        <v>1192</v>
      </c>
      <c r="S19" s="333">
        <v>1991</v>
      </c>
      <c r="U19" s="543"/>
      <c r="V19" s="332">
        <v>5678</v>
      </c>
      <c r="W19" s="332">
        <v>1109</v>
      </c>
      <c r="X19" s="332">
        <v>1240</v>
      </c>
      <c r="Y19" s="332">
        <v>1794</v>
      </c>
    </row>
    <row r="20" spans="1:25" x14ac:dyDescent="0.25">
      <c r="A20" s="146">
        <v>14</v>
      </c>
      <c r="B20" s="160" t="s">
        <v>517</v>
      </c>
      <c r="C20" s="544"/>
      <c r="D20" s="163"/>
      <c r="E20" s="163"/>
      <c r="F20" s="163"/>
      <c r="G20" s="330">
        <v>228964</v>
      </c>
      <c r="I20" s="544"/>
      <c r="J20" s="163"/>
      <c r="K20" s="163"/>
      <c r="L20" s="163"/>
      <c r="M20" s="330">
        <v>227363</v>
      </c>
      <c r="O20" s="544"/>
      <c r="P20" s="163"/>
      <c r="Q20" s="163"/>
      <c r="R20" s="163"/>
      <c r="S20" s="331">
        <v>226145</v>
      </c>
      <c r="U20" s="544"/>
      <c r="V20" s="163"/>
      <c r="W20" s="163"/>
      <c r="X20" s="163"/>
      <c r="Y20" s="330">
        <v>218754</v>
      </c>
    </row>
    <row r="21" spans="1:25" x14ac:dyDescent="0.25">
      <c r="A21" s="146" t="s">
        <v>519</v>
      </c>
      <c r="B21" s="157"/>
      <c r="C21" s="164"/>
      <c r="D21" s="164"/>
      <c r="E21" s="164"/>
      <c r="F21" s="164"/>
      <c r="G21" s="288"/>
      <c r="I21" s="164"/>
      <c r="J21" s="164"/>
      <c r="K21" s="164"/>
      <c r="L21" s="164"/>
      <c r="M21" s="164"/>
      <c r="O21" s="164"/>
      <c r="P21" s="164"/>
      <c r="Q21" s="164"/>
      <c r="R21" s="164"/>
      <c r="S21" s="164"/>
      <c r="U21" s="164"/>
      <c r="V21" s="164"/>
      <c r="W21" s="164"/>
      <c r="X21" s="164"/>
      <c r="Y21" s="164"/>
    </row>
    <row r="22" spans="1:25" x14ac:dyDescent="0.25">
      <c r="A22" s="146">
        <v>15</v>
      </c>
      <c r="B22" s="160" t="s">
        <v>477</v>
      </c>
      <c r="C22" s="545"/>
      <c r="D22" s="163"/>
      <c r="E22" s="163"/>
      <c r="F22" s="163"/>
      <c r="G22" s="329">
        <v>1861</v>
      </c>
      <c r="I22" s="545"/>
      <c r="J22" s="163"/>
      <c r="K22" s="163"/>
      <c r="L22" s="163"/>
      <c r="M22" s="329">
        <v>1866</v>
      </c>
      <c r="O22" s="545"/>
      <c r="P22" s="163"/>
      <c r="Q22" s="163"/>
      <c r="R22" s="163"/>
      <c r="S22" s="334">
        <v>1685</v>
      </c>
      <c r="U22" s="545"/>
      <c r="V22" s="163"/>
      <c r="W22" s="163"/>
      <c r="X22" s="163"/>
      <c r="Y22" s="329">
        <v>1665</v>
      </c>
    </row>
    <row r="23" spans="1:25" ht="21" x14ac:dyDescent="0.25">
      <c r="A23" s="146" t="s">
        <v>71</v>
      </c>
      <c r="B23" s="160" t="s">
        <v>795</v>
      </c>
      <c r="C23" s="546"/>
      <c r="D23" s="351">
        <v>45</v>
      </c>
      <c r="E23" s="351">
        <v>39</v>
      </c>
      <c r="F23" s="351">
        <v>1566</v>
      </c>
      <c r="G23" s="450">
        <v>1403</v>
      </c>
      <c r="I23" s="546"/>
      <c r="J23" s="351">
        <v>43</v>
      </c>
      <c r="K23" s="351">
        <v>38</v>
      </c>
      <c r="L23" s="351">
        <v>1569</v>
      </c>
      <c r="M23" s="450">
        <v>1402</v>
      </c>
      <c r="O23" s="546"/>
      <c r="P23" s="329">
        <v>14</v>
      </c>
      <c r="Q23" s="329">
        <v>12</v>
      </c>
      <c r="R23" s="329">
        <v>524</v>
      </c>
      <c r="S23" s="334">
        <v>467</v>
      </c>
      <c r="U23" s="546"/>
      <c r="V23" s="329">
        <v>14</v>
      </c>
      <c r="W23" s="329">
        <v>12</v>
      </c>
      <c r="X23" s="329">
        <v>524</v>
      </c>
      <c r="Y23" s="334">
        <v>468</v>
      </c>
    </row>
    <row r="24" spans="1:25" ht="21" x14ac:dyDescent="0.25">
      <c r="A24" s="146">
        <v>16</v>
      </c>
      <c r="B24" s="160" t="s">
        <v>520</v>
      </c>
      <c r="C24" s="546"/>
      <c r="D24" s="451">
        <v>0</v>
      </c>
      <c r="E24" s="451">
        <v>0</v>
      </c>
      <c r="F24" s="451">
        <v>0</v>
      </c>
      <c r="G24" s="452">
        <v>0</v>
      </c>
      <c r="I24" s="546"/>
      <c r="J24" s="451">
        <v>0</v>
      </c>
      <c r="K24" s="451">
        <v>0</v>
      </c>
      <c r="L24" s="451">
        <v>0</v>
      </c>
      <c r="M24" s="452">
        <v>0</v>
      </c>
      <c r="O24" s="546"/>
      <c r="P24" s="451">
        <v>0</v>
      </c>
      <c r="Q24" s="451">
        <v>0</v>
      </c>
      <c r="R24" s="451">
        <v>0</v>
      </c>
      <c r="S24" s="452">
        <v>0</v>
      </c>
      <c r="U24" s="546"/>
      <c r="V24" s="451">
        <v>0</v>
      </c>
      <c r="W24" s="451">
        <v>0</v>
      </c>
      <c r="X24" s="451">
        <v>0</v>
      </c>
      <c r="Y24" s="452">
        <v>0</v>
      </c>
    </row>
    <row r="25" spans="1:25" x14ac:dyDescent="0.25">
      <c r="A25" s="146">
        <v>17</v>
      </c>
      <c r="B25" s="160" t="s">
        <v>521</v>
      </c>
      <c r="C25" s="546"/>
      <c r="D25" s="329">
        <v>52106</v>
      </c>
      <c r="E25" s="329">
        <v>11204</v>
      </c>
      <c r="F25" s="329">
        <v>133893</v>
      </c>
      <c r="G25" s="334">
        <v>127409</v>
      </c>
      <c r="I25" s="546"/>
      <c r="J25" s="329">
        <v>66342</v>
      </c>
      <c r="K25" s="329">
        <v>10437</v>
      </c>
      <c r="L25" s="329">
        <v>120484</v>
      </c>
      <c r="M25" s="334">
        <v>115501</v>
      </c>
      <c r="O25" s="546"/>
      <c r="P25" s="329">
        <v>63149</v>
      </c>
      <c r="Q25" s="329">
        <v>10160</v>
      </c>
      <c r="R25" s="329">
        <v>118119</v>
      </c>
      <c r="S25" s="334">
        <v>113025</v>
      </c>
      <c r="U25" s="546"/>
      <c r="V25" s="329">
        <v>58963</v>
      </c>
      <c r="W25" s="329">
        <v>11177</v>
      </c>
      <c r="X25" s="329">
        <v>115345</v>
      </c>
      <c r="Y25" s="334">
        <v>110466</v>
      </c>
    </row>
    <row r="26" spans="1:25" ht="31.5" x14ac:dyDescent="0.25">
      <c r="A26" s="161">
        <v>18</v>
      </c>
      <c r="B26" s="293" t="s">
        <v>522</v>
      </c>
      <c r="C26" s="546"/>
      <c r="D26" s="444">
        <v>424</v>
      </c>
      <c r="E26" s="444">
        <v>0</v>
      </c>
      <c r="F26" s="444">
        <v>0</v>
      </c>
      <c r="G26" s="453">
        <v>0</v>
      </c>
      <c r="I26" s="546"/>
      <c r="J26" s="444">
        <v>4092</v>
      </c>
      <c r="K26" s="444">
        <v>0</v>
      </c>
      <c r="L26" s="444">
        <v>0</v>
      </c>
      <c r="M26" s="453">
        <v>0</v>
      </c>
      <c r="O26" s="546"/>
      <c r="P26" s="444">
        <v>1218</v>
      </c>
      <c r="Q26" s="444">
        <v>0</v>
      </c>
      <c r="R26" s="444">
        <v>0</v>
      </c>
      <c r="S26" s="453">
        <v>0</v>
      </c>
      <c r="U26" s="546"/>
      <c r="V26" s="444">
        <v>3784</v>
      </c>
      <c r="W26" s="444">
        <v>0</v>
      </c>
      <c r="X26" s="444">
        <v>0</v>
      </c>
      <c r="Y26" s="453">
        <v>0</v>
      </c>
    </row>
    <row r="27" spans="1:25" ht="31.5" x14ac:dyDescent="0.25">
      <c r="A27" s="161">
        <v>19</v>
      </c>
      <c r="B27" s="293" t="s">
        <v>523</v>
      </c>
      <c r="C27" s="546"/>
      <c r="D27" s="444">
        <v>18521</v>
      </c>
      <c r="E27" s="444">
        <v>818</v>
      </c>
      <c r="F27" s="444">
        <v>13116</v>
      </c>
      <c r="G27" s="454">
        <v>14646</v>
      </c>
      <c r="I27" s="546"/>
      <c r="J27" s="444">
        <v>27891</v>
      </c>
      <c r="K27" s="444">
        <v>585</v>
      </c>
      <c r="L27" s="444">
        <v>4079</v>
      </c>
      <c r="M27" s="453">
        <v>6046</v>
      </c>
      <c r="O27" s="546"/>
      <c r="P27" s="444">
        <v>27516</v>
      </c>
      <c r="Q27" s="444">
        <v>493</v>
      </c>
      <c r="R27" s="444">
        <v>3714</v>
      </c>
      <c r="S27" s="453">
        <v>5600</v>
      </c>
      <c r="U27" s="546"/>
      <c r="V27" s="444">
        <v>22129</v>
      </c>
      <c r="W27" s="444">
        <v>1277</v>
      </c>
      <c r="X27" s="444">
        <v>3795</v>
      </c>
      <c r="Y27" s="453">
        <v>5796</v>
      </c>
    </row>
    <row r="28" spans="1:25" ht="31.5" x14ac:dyDescent="0.25">
      <c r="A28" s="161">
        <v>20</v>
      </c>
      <c r="B28" s="293" t="s">
        <v>524</v>
      </c>
      <c r="C28" s="546"/>
      <c r="D28" s="455">
        <v>25675</v>
      </c>
      <c r="E28" s="455">
        <v>9006</v>
      </c>
      <c r="F28" s="455">
        <v>50763</v>
      </c>
      <c r="G28" s="454">
        <v>60173</v>
      </c>
      <c r="I28" s="546"/>
      <c r="J28" s="444">
        <v>26867</v>
      </c>
      <c r="K28" s="444">
        <v>8624</v>
      </c>
      <c r="L28" s="444">
        <v>48143</v>
      </c>
      <c r="M28" s="453">
        <v>58361</v>
      </c>
      <c r="O28" s="546"/>
      <c r="P28" s="444">
        <v>26678</v>
      </c>
      <c r="Q28" s="444">
        <v>8487</v>
      </c>
      <c r="R28" s="444">
        <v>46944</v>
      </c>
      <c r="S28" s="453">
        <v>57228</v>
      </c>
      <c r="U28" s="546"/>
      <c r="V28" s="444">
        <v>25574</v>
      </c>
      <c r="W28" s="444">
        <v>8481</v>
      </c>
      <c r="X28" s="444">
        <v>46338</v>
      </c>
      <c r="Y28" s="453">
        <v>56215</v>
      </c>
    </row>
    <row r="29" spans="1:25" ht="21" x14ac:dyDescent="0.25">
      <c r="A29" s="161">
        <v>21</v>
      </c>
      <c r="B29" s="294" t="s">
        <v>525</v>
      </c>
      <c r="C29" s="546"/>
      <c r="D29" s="444">
        <v>49</v>
      </c>
      <c r="E29" s="444">
        <v>70</v>
      </c>
      <c r="F29" s="444">
        <v>1579</v>
      </c>
      <c r="G29" s="453">
        <v>1086</v>
      </c>
      <c r="I29" s="546"/>
      <c r="J29" s="444">
        <v>93</v>
      </c>
      <c r="K29" s="444">
        <v>61</v>
      </c>
      <c r="L29" s="444">
        <v>1529</v>
      </c>
      <c r="M29" s="453">
        <v>1071</v>
      </c>
      <c r="O29" s="546"/>
      <c r="P29" s="444">
        <v>107</v>
      </c>
      <c r="Q29" s="444">
        <v>67</v>
      </c>
      <c r="R29" s="444">
        <v>1288</v>
      </c>
      <c r="S29" s="453">
        <v>924</v>
      </c>
      <c r="U29" s="546"/>
      <c r="V29" s="444">
        <v>69</v>
      </c>
      <c r="W29" s="444">
        <v>78</v>
      </c>
      <c r="X29" s="444">
        <v>993</v>
      </c>
      <c r="Y29" s="453">
        <v>719</v>
      </c>
    </row>
    <row r="30" spans="1:25" x14ac:dyDescent="0.25">
      <c r="A30" s="161">
        <v>22</v>
      </c>
      <c r="B30" s="292" t="s">
        <v>526</v>
      </c>
      <c r="C30" s="546"/>
      <c r="D30" s="444">
        <v>1663</v>
      </c>
      <c r="E30" s="444">
        <v>1169</v>
      </c>
      <c r="F30" s="444">
        <v>64944</v>
      </c>
      <c r="G30" s="453">
        <v>47505</v>
      </c>
      <c r="I30" s="546"/>
      <c r="J30" s="444">
        <v>1578</v>
      </c>
      <c r="K30" s="444">
        <v>1096</v>
      </c>
      <c r="L30" s="444">
        <v>63367</v>
      </c>
      <c r="M30" s="453">
        <v>46174</v>
      </c>
      <c r="O30" s="546"/>
      <c r="P30" s="444">
        <v>1711</v>
      </c>
      <c r="Q30" s="444">
        <v>1079</v>
      </c>
      <c r="R30" s="444">
        <v>62787</v>
      </c>
      <c r="S30" s="453">
        <v>45471</v>
      </c>
      <c r="U30" s="546"/>
      <c r="V30" s="444">
        <v>1503</v>
      </c>
      <c r="W30" s="444">
        <v>1284</v>
      </c>
      <c r="X30" s="444">
        <v>60491</v>
      </c>
      <c r="Y30" s="453">
        <v>43705</v>
      </c>
    </row>
    <row r="31" spans="1:25" ht="21" x14ac:dyDescent="0.25">
      <c r="A31" s="161">
        <v>23</v>
      </c>
      <c r="B31" s="294" t="s">
        <v>525</v>
      </c>
      <c r="C31" s="546"/>
      <c r="D31" s="444">
        <v>1059</v>
      </c>
      <c r="E31" s="444">
        <v>906</v>
      </c>
      <c r="F31" s="444">
        <v>45565</v>
      </c>
      <c r="G31" s="453">
        <v>30600</v>
      </c>
      <c r="I31" s="546"/>
      <c r="J31" s="444">
        <v>1028</v>
      </c>
      <c r="K31" s="444">
        <v>859</v>
      </c>
      <c r="L31" s="444">
        <v>45124</v>
      </c>
      <c r="M31" s="453">
        <v>30274</v>
      </c>
      <c r="O31" s="546"/>
      <c r="P31" s="444">
        <v>1014</v>
      </c>
      <c r="Q31" s="444">
        <v>868</v>
      </c>
      <c r="R31" s="444">
        <v>46465</v>
      </c>
      <c r="S31" s="453">
        <v>31143</v>
      </c>
      <c r="U31" s="546"/>
      <c r="V31" s="444">
        <v>978</v>
      </c>
      <c r="W31" s="444">
        <v>840</v>
      </c>
      <c r="X31" s="444">
        <v>45534</v>
      </c>
      <c r="Y31" s="453">
        <v>30506</v>
      </c>
    </row>
    <row r="32" spans="1:25" ht="31.5" x14ac:dyDescent="0.25">
      <c r="A32" s="161">
        <v>24</v>
      </c>
      <c r="B32" s="292" t="s">
        <v>527</v>
      </c>
      <c r="C32" s="546"/>
      <c r="D32" s="455">
        <v>5823</v>
      </c>
      <c r="E32" s="444">
        <v>211</v>
      </c>
      <c r="F32" s="444">
        <v>5070</v>
      </c>
      <c r="G32" s="454">
        <v>5085</v>
      </c>
      <c r="I32" s="546"/>
      <c r="J32" s="444">
        <v>5914</v>
      </c>
      <c r="K32" s="444">
        <v>132</v>
      </c>
      <c r="L32" s="444">
        <v>4895</v>
      </c>
      <c r="M32" s="453">
        <v>4920</v>
      </c>
      <c r="O32" s="546"/>
      <c r="P32" s="444">
        <v>6026</v>
      </c>
      <c r="Q32" s="444">
        <v>101</v>
      </c>
      <c r="R32" s="444">
        <v>4674</v>
      </c>
      <c r="S32" s="453">
        <v>4726</v>
      </c>
      <c r="U32" s="546"/>
      <c r="V32" s="444">
        <v>5973</v>
      </c>
      <c r="W32" s="444">
        <v>135</v>
      </c>
      <c r="X32" s="444">
        <v>4721</v>
      </c>
      <c r="Y32" s="453">
        <v>4750</v>
      </c>
    </row>
    <row r="33" spans="1:25" x14ac:dyDescent="0.25">
      <c r="A33" s="146">
        <v>25</v>
      </c>
      <c r="B33" s="160" t="s">
        <v>528</v>
      </c>
      <c r="C33" s="547"/>
      <c r="D33" s="441">
        <v>0</v>
      </c>
      <c r="E33" s="441">
        <v>0</v>
      </c>
      <c r="F33" s="441">
        <v>0</v>
      </c>
      <c r="G33" s="456">
        <v>0</v>
      </c>
      <c r="I33" s="547"/>
      <c r="J33" s="441">
        <v>0</v>
      </c>
      <c r="K33" s="441">
        <v>0</v>
      </c>
      <c r="L33" s="441">
        <v>0</v>
      </c>
      <c r="M33" s="456">
        <v>0</v>
      </c>
      <c r="O33" s="547"/>
      <c r="P33" s="441">
        <v>0</v>
      </c>
      <c r="Q33" s="441">
        <v>0</v>
      </c>
      <c r="R33" s="441">
        <v>0</v>
      </c>
      <c r="S33" s="456">
        <v>0</v>
      </c>
      <c r="U33" s="547"/>
      <c r="V33" s="441">
        <v>0</v>
      </c>
      <c r="W33" s="441">
        <v>0</v>
      </c>
      <c r="X33" s="441">
        <v>0</v>
      </c>
      <c r="Y33" s="456">
        <v>0</v>
      </c>
    </row>
    <row r="34" spans="1:25" x14ac:dyDescent="0.25">
      <c r="A34" s="146">
        <v>26</v>
      </c>
      <c r="B34" s="160" t="s">
        <v>529</v>
      </c>
      <c r="C34" s="441">
        <v>0</v>
      </c>
      <c r="D34" s="457">
        <v>14475</v>
      </c>
      <c r="E34" s="457">
        <v>569</v>
      </c>
      <c r="F34" s="457">
        <v>5601</v>
      </c>
      <c r="G34" s="458">
        <v>9316</v>
      </c>
      <c r="I34" s="441">
        <v>0</v>
      </c>
      <c r="J34" s="459">
        <v>13572</v>
      </c>
      <c r="K34" s="459">
        <v>592</v>
      </c>
      <c r="L34" s="459">
        <v>4972</v>
      </c>
      <c r="M34" s="460">
        <v>8613</v>
      </c>
      <c r="O34" s="461">
        <v>0</v>
      </c>
      <c r="P34" s="459">
        <v>13431</v>
      </c>
      <c r="Q34" s="459">
        <v>573</v>
      </c>
      <c r="R34" s="459">
        <v>4672</v>
      </c>
      <c r="S34" s="460">
        <v>8152</v>
      </c>
      <c r="U34" s="461">
        <v>0</v>
      </c>
      <c r="V34" s="459">
        <v>13792</v>
      </c>
      <c r="W34" s="459">
        <v>576</v>
      </c>
      <c r="X34" s="459">
        <v>4370</v>
      </c>
      <c r="Y34" s="460">
        <v>7929</v>
      </c>
    </row>
    <row r="35" spans="1:25" x14ac:dyDescent="0.25">
      <c r="A35" s="161">
        <v>27</v>
      </c>
      <c r="B35" s="292" t="s">
        <v>530</v>
      </c>
      <c r="C35" s="540"/>
      <c r="D35" s="162"/>
      <c r="E35" s="162"/>
      <c r="F35" s="444">
        <v>0</v>
      </c>
      <c r="G35" s="444">
        <v>0</v>
      </c>
      <c r="I35" s="540"/>
      <c r="J35" s="162"/>
      <c r="K35" s="162"/>
      <c r="L35" s="441">
        <v>0</v>
      </c>
      <c r="M35" s="441">
        <v>0</v>
      </c>
      <c r="O35" s="540"/>
      <c r="P35" s="162"/>
      <c r="Q35" s="162"/>
      <c r="R35" s="444">
        <v>0</v>
      </c>
      <c r="S35" s="444">
        <v>0</v>
      </c>
      <c r="U35" s="540"/>
      <c r="V35" s="162"/>
      <c r="W35" s="162"/>
      <c r="X35" s="444">
        <v>0</v>
      </c>
      <c r="Y35" s="444">
        <v>0</v>
      </c>
    </row>
    <row r="36" spans="1:25" ht="21" x14ac:dyDescent="0.25">
      <c r="A36" s="161">
        <v>28</v>
      </c>
      <c r="B36" s="292" t="s">
        <v>531</v>
      </c>
      <c r="C36" s="541"/>
      <c r="D36" s="444">
        <v>0</v>
      </c>
      <c r="E36" s="444">
        <v>0</v>
      </c>
      <c r="F36" s="444">
        <v>1797</v>
      </c>
      <c r="G36" s="453">
        <v>1528</v>
      </c>
      <c r="I36" s="541"/>
      <c r="J36" s="444">
        <v>0</v>
      </c>
      <c r="K36" s="444">
        <v>0</v>
      </c>
      <c r="L36" s="444">
        <v>876</v>
      </c>
      <c r="M36" s="453">
        <v>746</v>
      </c>
      <c r="O36" s="541"/>
      <c r="P36" s="444">
        <v>0</v>
      </c>
      <c r="Q36" s="444">
        <v>0</v>
      </c>
      <c r="R36" s="444">
        <v>972</v>
      </c>
      <c r="S36" s="453">
        <v>826</v>
      </c>
      <c r="U36" s="541"/>
      <c r="V36" s="444">
        <v>0</v>
      </c>
      <c r="W36" s="444">
        <v>0</v>
      </c>
      <c r="X36" s="444">
        <v>842</v>
      </c>
      <c r="Y36" s="453">
        <v>716</v>
      </c>
    </row>
    <row r="37" spans="1:25" x14ac:dyDescent="0.25">
      <c r="A37" s="161">
        <v>29</v>
      </c>
      <c r="B37" s="292" t="s">
        <v>532</v>
      </c>
      <c r="C37" s="541"/>
      <c r="D37" s="444">
        <v>257</v>
      </c>
      <c r="E37" s="444">
        <v>0</v>
      </c>
      <c r="F37" s="444">
        <v>0</v>
      </c>
      <c r="G37" s="453">
        <v>257</v>
      </c>
      <c r="I37" s="541"/>
      <c r="J37" s="444">
        <v>309</v>
      </c>
      <c r="K37" s="444">
        <v>0</v>
      </c>
      <c r="L37" s="444">
        <v>0</v>
      </c>
      <c r="M37" s="453">
        <v>309</v>
      </c>
      <c r="O37" s="541"/>
      <c r="P37" s="444">
        <v>284</v>
      </c>
      <c r="Q37" s="444">
        <v>0</v>
      </c>
      <c r="R37" s="444">
        <v>0</v>
      </c>
      <c r="S37" s="453">
        <v>284</v>
      </c>
      <c r="U37" s="541"/>
      <c r="V37" s="444">
        <v>214</v>
      </c>
      <c r="W37" s="444">
        <v>0</v>
      </c>
      <c r="X37" s="444">
        <v>0</v>
      </c>
      <c r="Y37" s="453">
        <v>214</v>
      </c>
    </row>
    <row r="38" spans="1:25" ht="21" x14ac:dyDescent="0.25">
      <c r="A38" s="161">
        <v>30</v>
      </c>
      <c r="B38" s="292" t="s">
        <v>533</v>
      </c>
      <c r="C38" s="541"/>
      <c r="D38" s="444">
        <v>240</v>
      </c>
      <c r="E38" s="444">
        <v>0</v>
      </c>
      <c r="F38" s="444">
        <v>0</v>
      </c>
      <c r="G38" s="453">
        <v>12</v>
      </c>
      <c r="I38" s="541"/>
      <c r="J38" s="444">
        <v>269</v>
      </c>
      <c r="K38" s="444">
        <v>0</v>
      </c>
      <c r="L38" s="444">
        <v>0</v>
      </c>
      <c r="M38" s="453">
        <v>13</v>
      </c>
      <c r="O38" s="541"/>
      <c r="P38" s="444">
        <v>388</v>
      </c>
      <c r="Q38" s="444">
        <v>0</v>
      </c>
      <c r="R38" s="444">
        <v>0</v>
      </c>
      <c r="S38" s="453">
        <v>19</v>
      </c>
      <c r="U38" s="541"/>
      <c r="V38" s="444">
        <v>449</v>
      </c>
      <c r="W38" s="444">
        <v>0</v>
      </c>
      <c r="X38" s="444">
        <v>0</v>
      </c>
      <c r="Y38" s="453">
        <v>22</v>
      </c>
    </row>
    <row r="39" spans="1:25" x14ac:dyDescent="0.25">
      <c r="A39" s="161">
        <v>31</v>
      </c>
      <c r="B39" s="292" t="s">
        <v>534</v>
      </c>
      <c r="C39" s="541"/>
      <c r="D39" s="455">
        <v>13978</v>
      </c>
      <c r="E39" s="455">
        <v>569</v>
      </c>
      <c r="F39" s="455">
        <v>3804</v>
      </c>
      <c r="G39" s="454">
        <v>7519</v>
      </c>
      <c r="I39" s="541"/>
      <c r="J39" s="444">
        <v>12994</v>
      </c>
      <c r="K39" s="444">
        <v>592</v>
      </c>
      <c r="L39" s="444">
        <v>4096</v>
      </c>
      <c r="M39" s="453">
        <v>7545</v>
      </c>
      <c r="O39" s="541"/>
      <c r="P39" s="444">
        <v>12759</v>
      </c>
      <c r="Q39" s="444">
        <v>573</v>
      </c>
      <c r="R39" s="444">
        <v>3700</v>
      </c>
      <c r="S39" s="453">
        <v>7023</v>
      </c>
      <c r="U39" s="541"/>
      <c r="V39" s="444">
        <v>13129</v>
      </c>
      <c r="W39" s="444">
        <v>576</v>
      </c>
      <c r="X39" s="444">
        <v>3528</v>
      </c>
      <c r="Y39" s="453">
        <v>6977</v>
      </c>
    </row>
    <row r="40" spans="1:25" x14ac:dyDescent="0.25">
      <c r="A40" s="146">
        <v>32</v>
      </c>
      <c r="B40" s="160" t="s">
        <v>535</v>
      </c>
      <c r="C40" s="541"/>
      <c r="D40" s="329">
        <v>12715</v>
      </c>
      <c r="E40" s="329">
        <v>6262</v>
      </c>
      <c r="F40" s="329">
        <v>26474</v>
      </c>
      <c r="G40" s="335">
        <v>2391</v>
      </c>
      <c r="I40" s="541"/>
      <c r="J40" s="329">
        <v>17036</v>
      </c>
      <c r="K40" s="329">
        <v>6962</v>
      </c>
      <c r="L40" s="329">
        <v>25942</v>
      </c>
      <c r="M40" s="335">
        <v>2613</v>
      </c>
      <c r="O40" s="541"/>
      <c r="P40" s="329">
        <v>12130</v>
      </c>
      <c r="Q40" s="329">
        <v>7616</v>
      </c>
      <c r="R40" s="329">
        <v>23131</v>
      </c>
      <c r="S40" s="335">
        <v>2225</v>
      </c>
      <c r="U40" s="541"/>
      <c r="V40" s="329">
        <v>11625</v>
      </c>
      <c r="W40" s="329">
        <v>6008</v>
      </c>
      <c r="X40" s="329">
        <v>22501</v>
      </c>
      <c r="Y40" s="336">
        <v>2089</v>
      </c>
    </row>
    <row r="41" spans="1:25" x14ac:dyDescent="0.25">
      <c r="A41" s="146">
        <v>33</v>
      </c>
      <c r="B41" s="160" t="s">
        <v>536</v>
      </c>
      <c r="C41" s="541"/>
      <c r="D41" s="540"/>
      <c r="E41" s="540"/>
      <c r="F41" s="540"/>
      <c r="G41" s="330">
        <v>142380</v>
      </c>
      <c r="I41" s="541"/>
      <c r="J41" s="540"/>
      <c r="K41" s="540"/>
      <c r="L41" s="540"/>
      <c r="M41" s="330">
        <v>129995</v>
      </c>
      <c r="O41" s="541"/>
      <c r="P41" s="540"/>
      <c r="Q41" s="540"/>
      <c r="R41" s="540"/>
      <c r="S41" s="331">
        <v>125554</v>
      </c>
      <c r="U41" s="541"/>
      <c r="V41" s="540"/>
      <c r="W41" s="540"/>
      <c r="X41" s="540"/>
      <c r="Y41" s="330">
        <v>122617</v>
      </c>
    </row>
    <row r="42" spans="1:25" x14ac:dyDescent="0.25">
      <c r="A42" s="114">
        <v>34</v>
      </c>
      <c r="B42" s="93" t="s">
        <v>537</v>
      </c>
      <c r="C42" s="542"/>
      <c r="D42" s="542"/>
      <c r="E42" s="542"/>
      <c r="F42" s="542"/>
      <c r="G42" s="337">
        <v>160.81</v>
      </c>
      <c r="I42" s="542"/>
      <c r="J42" s="542"/>
      <c r="K42" s="542"/>
      <c r="L42" s="542"/>
      <c r="M42" s="337">
        <v>174.9</v>
      </c>
      <c r="O42" s="542"/>
      <c r="P42" s="542"/>
      <c r="Q42" s="542"/>
      <c r="R42" s="542"/>
      <c r="S42" s="337">
        <v>180.12</v>
      </c>
      <c r="U42" s="542"/>
      <c r="V42" s="542"/>
      <c r="W42" s="542"/>
      <c r="X42" s="542"/>
      <c r="Y42" s="337">
        <v>178.4</v>
      </c>
    </row>
  </sheetData>
  <sheetProtection algorithmName="SHA-512" hashValue="V+ipMUU68JyAxXeUSziUbORMn3pEDAS2VI9KOOAm3bYdCW44YVAMO6T5YjRBFtUp6RO8386cQED7UJMHVOG3EQ==" saltValue="i2krvuNsR53gR2cjfXB/4Q==" spinCount="100000" sheet="1" objects="1" scenarios="1"/>
  <mergeCells count="38">
    <mergeCell ref="U19:U20"/>
    <mergeCell ref="U22:U33"/>
    <mergeCell ref="U35:U42"/>
    <mergeCell ref="V41:X42"/>
    <mergeCell ref="O2:S2"/>
    <mergeCell ref="O4:R4"/>
    <mergeCell ref="S4:S5"/>
    <mergeCell ref="U2:Y2"/>
    <mergeCell ref="U4:X4"/>
    <mergeCell ref="Y4:Y5"/>
    <mergeCell ref="U9:U16"/>
    <mergeCell ref="V18:Y18"/>
    <mergeCell ref="O9:O16"/>
    <mergeCell ref="P18:S18"/>
    <mergeCell ref="O19:O20"/>
    <mergeCell ref="O22:O33"/>
    <mergeCell ref="I2:M2"/>
    <mergeCell ref="I22:I33"/>
    <mergeCell ref="C35:C42"/>
    <mergeCell ref="D41:F42"/>
    <mergeCell ref="G4:G5"/>
    <mergeCell ref="D18:G18"/>
    <mergeCell ref="O35:O42"/>
    <mergeCell ref="P41:R42"/>
    <mergeCell ref="I4:L4"/>
    <mergeCell ref="M4:M5"/>
    <mergeCell ref="I9:I16"/>
    <mergeCell ref="I19:I20"/>
    <mergeCell ref="J18:M18"/>
    <mergeCell ref="I35:I42"/>
    <mergeCell ref="J41:L42"/>
    <mergeCell ref="A1:G1"/>
    <mergeCell ref="C4:F4"/>
    <mergeCell ref="C9:C16"/>
    <mergeCell ref="C19:C20"/>
    <mergeCell ref="C22:C33"/>
    <mergeCell ref="A2:B5"/>
    <mergeCell ref="C2:G2"/>
  </mergeCells>
  <hyperlinks>
    <hyperlink ref="AA1" location="Index!A1" display="Index" xr:uid="{00000000-0004-0000-0C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S38"/>
  <sheetViews>
    <sheetView showGridLines="0" zoomScaleNormal="100" workbookViewId="0">
      <selection activeCell="T12" sqref="T12"/>
    </sheetView>
  </sheetViews>
  <sheetFormatPr defaultRowHeight="10.5" x14ac:dyDescent="0.25"/>
  <cols>
    <col min="1" max="1" width="4.54296875" style="53" customWidth="1"/>
    <col min="2" max="2" width="24" style="1" bestFit="1" customWidth="1"/>
    <col min="3" max="14" width="8.7265625" style="1"/>
    <col min="15" max="15" width="10.54296875" style="1" customWidth="1"/>
    <col min="16" max="16" width="10.36328125" style="1" customWidth="1"/>
    <col min="17" max="17" width="10.7265625" style="1" customWidth="1"/>
    <col min="18" max="16384" width="8.7265625" style="1"/>
  </cols>
  <sheetData>
    <row r="1" spans="1:19" x14ac:dyDescent="0.25">
      <c r="A1" s="512" t="s">
        <v>538</v>
      </c>
      <c r="B1" s="512"/>
      <c r="C1" s="512"/>
      <c r="D1" s="512"/>
      <c r="E1" s="512"/>
      <c r="F1" s="512"/>
      <c r="G1" s="512"/>
      <c r="H1" s="512"/>
      <c r="I1" s="512"/>
      <c r="J1" s="512"/>
      <c r="K1" s="512"/>
      <c r="L1" s="512"/>
      <c r="M1" s="512"/>
      <c r="N1" s="512"/>
      <c r="O1" s="512"/>
      <c r="P1" s="512"/>
      <c r="Q1" s="512"/>
      <c r="S1" s="83" t="s">
        <v>234</v>
      </c>
    </row>
    <row r="2" spans="1:19" x14ac:dyDescent="0.25">
      <c r="A2" s="560"/>
      <c r="B2" s="560"/>
      <c r="C2" s="255" t="s">
        <v>0</v>
      </c>
      <c r="D2" s="255" t="s">
        <v>1</v>
      </c>
      <c r="E2" s="255" t="s">
        <v>2</v>
      </c>
      <c r="F2" s="255" t="s">
        <v>3</v>
      </c>
      <c r="G2" s="255" t="s">
        <v>4</v>
      </c>
      <c r="H2" s="255" t="s">
        <v>23</v>
      </c>
      <c r="I2" s="255" t="s">
        <v>22</v>
      </c>
      <c r="J2" s="255" t="s">
        <v>24</v>
      </c>
      <c r="K2" s="255" t="s">
        <v>25</v>
      </c>
      <c r="L2" s="255" t="s">
        <v>26</v>
      </c>
      <c r="M2" s="255" t="s">
        <v>27</v>
      </c>
      <c r="N2" s="255" t="s">
        <v>28</v>
      </c>
      <c r="O2" s="255" t="s">
        <v>29</v>
      </c>
      <c r="P2" s="255" t="s">
        <v>72</v>
      </c>
      <c r="Q2" s="255" t="s">
        <v>73</v>
      </c>
    </row>
    <row r="3" spans="1:19" ht="33.5" customHeight="1" x14ac:dyDescent="0.25">
      <c r="A3" s="560"/>
      <c r="B3" s="560"/>
      <c r="C3" s="539" t="s">
        <v>539</v>
      </c>
      <c r="D3" s="539"/>
      <c r="E3" s="539"/>
      <c r="F3" s="539"/>
      <c r="G3" s="539"/>
      <c r="H3" s="539"/>
      <c r="I3" s="539" t="s">
        <v>540</v>
      </c>
      <c r="J3" s="539"/>
      <c r="K3" s="539"/>
      <c r="L3" s="539"/>
      <c r="M3" s="539"/>
      <c r="N3" s="539"/>
      <c r="O3" s="562" t="s">
        <v>1049</v>
      </c>
      <c r="P3" s="539" t="s">
        <v>547</v>
      </c>
      <c r="Q3" s="539"/>
    </row>
    <row r="4" spans="1:19" ht="40.5" customHeight="1" x14ac:dyDescent="0.25">
      <c r="A4" s="560"/>
      <c r="B4" s="560"/>
      <c r="C4" s="558" t="s">
        <v>543</v>
      </c>
      <c r="D4" s="558"/>
      <c r="E4" s="558"/>
      <c r="F4" s="558" t="s">
        <v>544</v>
      </c>
      <c r="G4" s="558"/>
      <c r="H4" s="558"/>
      <c r="I4" s="559" t="s">
        <v>545</v>
      </c>
      <c r="J4" s="559"/>
      <c r="K4" s="559"/>
      <c r="L4" s="559" t="s">
        <v>546</v>
      </c>
      <c r="M4" s="559"/>
      <c r="N4" s="559"/>
      <c r="O4" s="563"/>
      <c r="P4" s="552" t="s">
        <v>1184</v>
      </c>
      <c r="Q4" s="552" t="s">
        <v>548</v>
      </c>
    </row>
    <row r="5" spans="1:19" ht="21" x14ac:dyDescent="0.25">
      <c r="A5" s="561"/>
      <c r="B5" s="561"/>
      <c r="C5" s="171"/>
      <c r="D5" s="96" t="s">
        <v>541</v>
      </c>
      <c r="E5" s="96" t="s">
        <v>542</v>
      </c>
      <c r="F5" s="171"/>
      <c r="G5" s="96" t="s">
        <v>542</v>
      </c>
      <c r="H5" s="96" t="s">
        <v>809</v>
      </c>
      <c r="I5" s="171"/>
      <c r="J5" s="96" t="s">
        <v>541</v>
      </c>
      <c r="K5" s="96" t="s">
        <v>542</v>
      </c>
      <c r="L5" s="171"/>
      <c r="M5" s="96" t="s">
        <v>542</v>
      </c>
      <c r="N5" s="96" t="s">
        <v>809</v>
      </c>
      <c r="O5" s="564"/>
      <c r="P5" s="552"/>
      <c r="Q5" s="552"/>
    </row>
    <row r="6" spans="1:19" ht="21" x14ac:dyDescent="0.25">
      <c r="A6" s="165" t="s">
        <v>74</v>
      </c>
      <c r="B6" s="165" t="s">
        <v>549</v>
      </c>
      <c r="C6" s="444">
        <v>6423</v>
      </c>
      <c r="D6" s="444">
        <v>6423</v>
      </c>
      <c r="E6" s="444">
        <v>0</v>
      </c>
      <c r="F6" s="444">
        <v>0</v>
      </c>
      <c r="G6" s="444">
        <v>0</v>
      </c>
      <c r="H6" s="444">
        <v>0</v>
      </c>
      <c r="I6" s="444">
        <v>0</v>
      </c>
      <c r="J6" s="444">
        <v>0</v>
      </c>
      <c r="K6" s="444">
        <v>0</v>
      </c>
      <c r="L6" s="444">
        <v>0</v>
      </c>
      <c r="M6" s="444">
        <v>0</v>
      </c>
      <c r="N6" s="444">
        <v>0</v>
      </c>
      <c r="O6" s="444">
        <v>0</v>
      </c>
      <c r="P6" s="444">
        <v>0</v>
      </c>
      <c r="Q6" s="444">
        <v>0</v>
      </c>
    </row>
    <row r="7" spans="1:19" x14ac:dyDescent="0.25">
      <c r="A7" s="166" t="s">
        <v>30</v>
      </c>
      <c r="B7" s="160" t="s">
        <v>550</v>
      </c>
      <c r="C7" s="441">
        <v>196957</v>
      </c>
      <c r="D7" s="441">
        <v>182950</v>
      </c>
      <c r="E7" s="441">
        <v>14000</v>
      </c>
      <c r="F7" s="441">
        <v>6821</v>
      </c>
      <c r="G7" s="441">
        <v>0</v>
      </c>
      <c r="H7" s="441">
        <v>6821</v>
      </c>
      <c r="I7" s="301">
        <v>-799</v>
      </c>
      <c r="J7" s="301">
        <v>-242</v>
      </c>
      <c r="K7" s="301">
        <v>-557</v>
      </c>
      <c r="L7" s="301">
        <v>-3353</v>
      </c>
      <c r="M7" s="441">
        <v>0</v>
      </c>
      <c r="N7" s="301">
        <v>-3353</v>
      </c>
      <c r="O7" s="441">
        <v>0</v>
      </c>
      <c r="P7" s="441">
        <v>113030</v>
      </c>
      <c r="Q7" s="441">
        <v>1747</v>
      </c>
    </row>
    <row r="8" spans="1:19" x14ac:dyDescent="0.25">
      <c r="A8" s="167" t="s">
        <v>31</v>
      </c>
      <c r="B8" s="168" t="s">
        <v>551</v>
      </c>
      <c r="C8" s="444">
        <v>0</v>
      </c>
      <c r="D8" s="444">
        <v>0</v>
      </c>
      <c r="E8" s="444">
        <v>0</v>
      </c>
      <c r="F8" s="444">
        <v>0</v>
      </c>
      <c r="G8" s="444">
        <v>0</v>
      </c>
      <c r="H8" s="444">
        <v>0</v>
      </c>
      <c r="I8" s="444">
        <v>0</v>
      </c>
      <c r="J8" s="444">
        <v>0</v>
      </c>
      <c r="K8" s="444">
        <v>0</v>
      </c>
      <c r="L8" s="444">
        <v>0</v>
      </c>
      <c r="M8" s="444">
        <v>0</v>
      </c>
      <c r="N8" s="444">
        <v>0</v>
      </c>
      <c r="O8" s="444">
        <v>0</v>
      </c>
      <c r="P8" s="444">
        <v>0</v>
      </c>
      <c r="Q8" s="444">
        <v>0</v>
      </c>
    </row>
    <row r="9" spans="1:19" x14ac:dyDescent="0.25">
      <c r="A9" s="167" t="s">
        <v>75</v>
      </c>
      <c r="B9" s="168" t="s">
        <v>552</v>
      </c>
      <c r="C9" s="444">
        <v>2114</v>
      </c>
      <c r="D9" s="444">
        <v>2044</v>
      </c>
      <c r="E9" s="444">
        <v>70</v>
      </c>
      <c r="F9" s="444">
        <v>0</v>
      </c>
      <c r="G9" s="444">
        <v>0</v>
      </c>
      <c r="H9" s="444">
        <v>0</v>
      </c>
      <c r="I9" s="298">
        <v>-2</v>
      </c>
      <c r="J9" s="298">
        <v>-1</v>
      </c>
      <c r="K9" s="298">
        <v>-1</v>
      </c>
      <c r="L9" s="444">
        <v>0</v>
      </c>
      <c r="M9" s="444">
        <v>0</v>
      </c>
      <c r="N9" s="444">
        <v>0</v>
      </c>
      <c r="O9" s="444">
        <v>0</v>
      </c>
      <c r="P9" s="444">
        <v>320</v>
      </c>
      <c r="Q9" s="444">
        <v>0</v>
      </c>
    </row>
    <row r="10" spans="1:19" x14ac:dyDescent="0.25">
      <c r="A10" s="167" t="s">
        <v>76</v>
      </c>
      <c r="B10" s="168" t="s">
        <v>553</v>
      </c>
      <c r="C10" s="444">
        <v>23976</v>
      </c>
      <c r="D10" s="444">
        <v>23976</v>
      </c>
      <c r="E10" s="444">
        <v>0</v>
      </c>
      <c r="F10" s="444">
        <v>0</v>
      </c>
      <c r="G10" s="444">
        <v>0</v>
      </c>
      <c r="H10" s="444">
        <v>0</v>
      </c>
      <c r="I10" s="444">
        <v>0</v>
      </c>
      <c r="J10" s="444">
        <v>0</v>
      </c>
      <c r="K10" s="444">
        <v>0</v>
      </c>
      <c r="L10" s="444">
        <v>0</v>
      </c>
      <c r="M10" s="444">
        <v>0</v>
      </c>
      <c r="N10" s="444">
        <v>0</v>
      </c>
      <c r="O10" s="444">
        <v>0</v>
      </c>
      <c r="P10" s="444">
        <v>0</v>
      </c>
      <c r="Q10" s="444">
        <v>0</v>
      </c>
    </row>
    <row r="11" spans="1:19" x14ac:dyDescent="0.25">
      <c r="A11" s="167" t="s">
        <v>77</v>
      </c>
      <c r="B11" s="168" t="s">
        <v>554</v>
      </c>
      <c r="C11" s="444">
        <v>11674</v>
      </c>
      <c r="D11" s="444">
        <v>11371</v>
      </c>
      <c r="E11" s="444">
        <v>303</v>
      </c>
      <c r="F11" s="444">
        <v>24</v>
      </c>
      <c r="G11" s="444">
        <v>0</v>
      </c>
      <c r="H11" s="444">
        <v>24</v>
      </c>
      <c r="I11" s="298">
        <v>-19</v>
      </c>
      <c r="J11" s="298">
        <v>-17</v>
      </c>
      <c r="K11" s="298">
        <v>-2</v>
      </c>
      <c r="L11" s="298">
        <v>-15</v>
      </c>
      <c r="M11" s="444">
        <v>0</v>
      </c>
      <c r="N11" s="298">
        <v>-15</v>
      </c>
      <c r="O11" s="444">
        <v>0</v>
      </c>
      <c r="P11" s="444">
        <v>3087</v>
      </c>
      <c r="Q11" s="444">
        <v>5</v>
      </c>
    </row>
    <row r="12" spans="1:19" x14ac:dyDescent="0.25">
      <c r="A12" s="167" t="s">
        <v>78</v>
      </c>
      <c r="B12" s="168" t="s">
        <v>555</v>
      </c>
      <c r="C12" s="444">
        <v>71190</v>
      </c>
      <c r="D12" s="444">
        <v>60978</v>
      </c>
      <c r="E12" s="444">
        <v>10207</v>
      </c>
      <c r="F12" s="444">
        <v>4882</v>
      </c>
      <c r="G12" s="444">
        <v>0</v>
      </c>
      <c r="H12" s="444">
        <v>4882</v>
      </c>
      <c r="I12" s="298">
        <v>-352</v>
      </c>
      <c r="J12" s="298">
        <v>-80</v>
      </c>
      <c r="K12" s="298">
        <v>-272</v>
      </c>
      <c r="L12" s="298">
        <v>-2146</v>
      </c>
      <c r="M12" s="444">
        <v>0</v>
      </c>
      <c r="N12" s="298">
        <v>-2146</v>
      </c>
      <c r="O12" s="444">
        <v>0</v>
      </c>
      <c r="P12" s="444">
        <v>43546</v>
      </c>
      <c r="Q12" s="444">
        <v>1387</v>
      </c>
    </row>
    <row r="13" spans="1:19" x14ac:dyDescent="0.25">
      <c r="A13" s="167" t="s">
        <v>79</v>
      </c>
      <c r="B13" s="148" t="s">
        <v>556</v>
      </c>
      <c r="C13" s="444">
        <v>35238</v>
      </c>
      <c r="D13" s="444">
        <v>29096</v>
      </c>
      <c r="E13" s="444">
        <v>6138</v>
      </c>
      <c r="F13" s="444">
        <v>2803</v>
      </c>
      <c r="G13" s="444">
        <v>0</v>
      </c>
      <c r="H13" s="444">
        <v>2803</v>
      </c>
      <c r="I13" s="298">
        <v>-251</v>
      </c>
      <c r="J13" s="298">
        <v>-59</v>
      </c>
      <c r="K13" s="298">
        <v>-192</v>
      </c>
      <c r="L13" s="298">
        <v>-1520</v>
      </c>
      <c r="M13" s="444">
        <v>0</v>
      </c>
      <c r="N13" s="298">
        <v>-1520</v>
      </c>
      <c r="O13" s="444">
        <v>0</v>
      </c>
      <c r="P13" s="444">
        <v>17983</v>
      </c>
      <c r="Q13" s="444">
        <v>675</v>
      </c>
    </row>
    <row r="14" spans="1:19" x14ac:dyDescent="0.25">
      <c r="A14" s="167" t="s">
        <v>80</v>
      </c>
      <c r="B14" s="168" t="s">
        <v>557</v>
      </c>
      <c r="C14" s="444">
        <v>88003</v>
      </c>
      <c r="D14" s="444">
        <v>84581</v>
      </c>
      <c r="E14" s="444">
        <v>3420</v>
      </c>
      <c r="F14" s="444">
        <v>1915</v>
      </c>
      <c r="G14" s="444">
        <v>0</v>
      </c>
      <c r="H14" s="444">
        <v>1915</v>
      </c>
      <c r="I14" s="298">
        <v>-426</v>
      </c>
      <c r="J14" s="298">
        <v>-144</v>
      </c>
      <c r="K14" s="298">
        <v>-282</v>
      </c>
      <c r="L14" s="298">
        <v>-1192</v>
      </c>
      <c r="M14" s="444">
        <v>0</v>
      </c>
      <c r="N14" s="298">
        <v>-1192</v>
      </c>
      <c r="O14" s="444">
        <v>0</v>
      </c>
      <c r="P14" s="444">
        <v>66077</v>
      </c>
      <c r="Q14" s="444">
        <v>355</v>
      </c>
    </row>
    <row r="15" spans="1:19" x14ac:dyDescent="0.25">
      <c r="A15" s="166" t="s">
        <v>81</v>
      </c>
      <c r="B15" s="160" t="s">
        <v>558</v>
      </c>
      <c r="C15" s="441">
        <v>69947</v>
      </c>
      <c r="D15" s="441">
        <v>69774</v>
      </c>
      <c r="E15" s="441">
        <v>173</v>
      </c>
      <c r="F15" s="441">
        <v>0</v>
      </c>
      <c r="G15" s="441">
        <v>0</v>
      </c>
      <c r="H15" s="441">
        <v>0</v>
      </c>
      <c r="I15" s="301">
        <v>-23</v>
      </c>
      <c r="J15" s="301">
        <v>-22</v>
      </c>
      <c r="K15" s="301">
        <v>-1</v>
      </c>
      <c r="L15" s="441">
        <v>0</v>
      </c>
      <c r="M15" s="441">
        <v>0</v>
      </c>
      <c r="N15" s="441">
        <v>0</v>
      </c>
      <c r="O15" s="441">
        <v>0</v>
      </c>
      <c r="P15" s="441">
        <v>0</v>
      </c>
      <c r="Q15" s="441">
        <v>0</v>
      </c>
    </row>
    <row r="16" spans="1:19" x14ac:dyDescent="0.25">
      <c r="A16" s="167" t="s">
        <v>82</v>
      </c>
      <c r="B16" s="168" t="s">
        <v>551</v>
      </c>
      <c r="C16" s="444">
        <v>100</v>
      </c>
      <c r="D16" s="444">
        <v>100</v>
      </c>
      <c r="E16" s="444">
        <v>0</v>
      </c>
      <c r="F16" s="444">
        <v>0</v>
      </c>
      <c r="G16" s="444">
        <v>0</v>
      </c>
      <c r="H16" s="444">
        <v>0</v>
      </c>
      <c r="I16" s="444">
        <v>0</v>
      </c>
      <c r="J16" s="444">
        <v>0</v>
      </c>
      <c r="K16" s="444">
        <v>0</v>
      </c>
      <c r="L16" s="444">
        <v>0</v>
      </c>
      <c r="M16" s="444">
        <v>0</v>
      </c>
      <c r="N16" s="444">
        <v>0</v>
      </c>
      <c r="O16" s="444">
        <v>0</v>
      </c>
      <c r="P16" s="444">
        <v>0</v>
      </c>
      <c r="Q16" s="444">
        <v>0</v>
      </c>
    </row>
    <row r="17" spans="1:17" x14ac:dyDescent="0.25">
      <c r="A17" s="167" t="s">
        <v>83</v>
      </c>
      <c r="B17" s="168" t="s">
        <v>552</v>
      </c>
      <c r="C17" s="444">
        <v>55127</v>
      </c>
      <c r="D17" s="444">
        <v>54954</v>
      </c>
      <c r="E17" s="444">
        <v>173</v>
      </c>
      <c r="F17" s="444">
        <v>0</v>
      </c>
      <c r="G17" s="444">
        <v>0</v>
      </c>
      <c r="H17" s="444">
        <v>0</v>
      </c>
      <c r="I17" s="298">
        <v>-23</v>
      </c>
      <c r="J17" s="298">
        <v>-22</v>
      </c>
      <c r="K17" s="298">
        <v>-1</v>
      </c>
      <c r="L17" s="444">
        <v>0</v>
      </c>
      <c r="M17" s="444">
        <v>0</v>
      </c>
      <c r="N17" s="444">
        <v>0</v>
      </c>
      <c r="O17" s="444">
        <v>0</v>
      </c>
      <c r="P17" s="444">
        <v>0</v>
      </c>
      <c r="Q17" s="444">
        <v>0</v>
      </c>
    </row>
    <row r="18" spans="1:17" x14ac:dyDescent="0.25">
      <c r="A18" s="167" t="s">
        <v>84</v>
      </c>
      <c r="B18" s="168" t="s">
        <v>553</v>
      </c>
      <c r="C18" s="444">
        <v>10000</v>
      </c>
      <c r="D18" s="444">
        <v>10000</v>
      </c>
      <c r="E18" s="444">
        <v>0</v>
      </c>
      <c r="F18" s="444">
        <v>0</v>
      </c>
      <c r="G18" s="444">
        <v>0</v>
      </c>
      <c r="H18" s="444">
        <v>0</v>
      </c>
      <c r="I18" s="444">
        <v>0</v>
      </c>
      <c r="J18" s="444">
        <v>0</v>
      </c>
      <c r="K18" s="444">
        <v>0</v>
      </c>
      <c r="L18" s="444">
        <v>0</v>
      </c>
      <c r="M18" s="444">
        <v>0</v>
      </c>
      <c r="N18" s="444">
        <v>0</v>
      </c>
      <c r="O18" s="444">
        <v>0</v>
      </c>
      <c r="P18" s="444">
        <v>0</v>
      </c>
      <c r="Q18" s="444">
        <v>0</v>
      </c>
    </row>
    <row r="19" spans="1:17" x14ac:dyDescent="0.25">
      <c r="A19" s="167" t="s">
        <v>85</v>
      </c>
      <c r="B19" s="168" t="s">
        <v>554</v>
      </c>
      <c r="C19" s="444">
        <v>4668</v>
      </c>
      <c r="D19" s="444">
        <v>4668</v>
      </c>
      <c r="E19" s="444">
        <v>0</v>
      </c>
      <c r="F19" s="444">
        <v>0</v>
      </c>
      <c r="G19" s="444">
        <v>0</v>
      </c>
      <c r="H19" s="444">
        <v>0</v>
      </c>
      <c r="I19" s="444">
        <v>0</v>
      </c>
      <c r="J19" s="444">
        <v>0</v>
      </c>
      <c r="K19" s="444">
        <v>0</v>
      </c>
      <c r="L19" s="444">
        <v>0</v>
      </c>
      <c r="M19" s="444">
        <v>0</v>
      </c>
      <c r="N19" s="444">
        <v>0</v>
      </c>
      <c r="O19" s="444">
        <v>0</v>
      </c>
      <c r="P19" s="444">
        <v>0</v>
      </c>
      <c r="Q19" s="444">
        <v>0</v>
      </c>
    </row>
    <row r="20" spans="1:17" x14ac:dyDescent="0.25">
      <c r="A20" s="167" t="s">
        <v>86</v>
      </c>
      <c r="B20" s="168" t="s">
        <v>555</v>
      </c>
      <c r="C20" s="444">
        <v>52</v>
      </c>
      <c r="D20" s="444">
        <v>52</v>
      </c>
      <c r="E20" s="444">
        <v>0</v>
      </c>
      <c r="F20" s="444">
        <v>0</v>
      </c>
      <c r="G20" s="444">
        <v>0</v>
      </c>
      <c r="H20" s="444">
        <v>0</v>
      </c>
      <c r="I20" s="444">
        <v>0</v>
      </c>
      <c r="J20" s="444">
        <v>0</v>
      </c>
      <c r="K20" s="444">
        <v>0</v>
      </c>
      <c r="L20" s="444">
        <v>0</v>
      </c>
      <c r="M20" s="444">
        <v>0</v>
      </c>
      <c r="N20" s="444">
        <v>0</v>
      </c>
      <c r="O20" s="444">
        <v>0</v>
      </c>
      <c r="P20" s="444">
        <v>0</v>
      </c>
      <c r="Q20" s="444">
        <v>0</v>
      </c>
    </row>
    <row r="21" spans="1:17" x14ac:dyDescent="0.25">
      <c r="A21" s="166" t="s">
        <v>87</v>
      </c>
      <c r="B21" s="160" t="s">
        <v>559</v>
      </c>
      <c r="C21" s="441">
        <v>62721</v>
      </c>
      <c r="D21" s="441">
        <v>56531</v>
      </c>
      <c r="E21" s="441">
        <v>6190</v>
      </c>
      <c r="F21" s="441">
        <v>258</v>
      </c>
      <c r="G21" s="441">
        <v>0</v>
      </c>
      <c r="H21" s="441">
        <v>258</v>
      </c>
      <c r="I21" s="441">
        <v>49</v>
      </c>
      <c r="J21" s="441">
        <v>24</v>
      </c>
      <c r="K21" s="441">
        <v>25</v>
      </c>
      <c r="L21" s="441">
        <v>90</v>
      </c>
      <c r="M21" s="441">
        <v>0</v>
      </c>
      <c r="N21" s="441">
        <v>90</v>
      </c>
      <c r="O21" s="441">
        <v>0</v>
      </c>
      <c r="P21" s="441">
        <v>0</v>
      </c>
      <c r="Q21" s="441">
        <v>0</v>
      </c>
    </row>
    <row r="22" spans="1:17" x14ac:dyDescent="0.25">
      <c r="A22" s="167" t="s">
        <v>88</v>
      </c>
      <c r="B22" s="168" t="s">
        <v>551</v>
      </c>
      <c r="C22" s="444">
        <v>0</v>
      </c>
      <c r="D22" s="444">
        <v>0</v>
      </c>
      <c r="E22" s="444">
        <v>0</v>
      </c>
      <c r="F22" s="444">
        <v>0</v>
      </c>
      <c r="G22" s="444">
        <v>0</v>
      </c>
      <c r="H22" s="444">
        <v>0</v>
      </c>
      <c r="I22" s="444">
        <v>0</v>
      </c>
      <c r="J22" s="444">
        <v>0</v>
      </c>
      <c r="K22" s="444">
        <v>0</v>
      </c>
      <c r="L22" s="444">
        <v>0</v>
      </c>
      <c r="M22" s="444">
        <v>0</v>
      </c>
      <c r="N22" s="444">
        <v>0</v>
      </c>
      <c r="O22" s="462"/>
      <c r="P22" s="444">
        <v>0</v>
      </c>
      <c r="Q22" s="444">
        <v>0</v>
      </c>
    </row>
    <row r="23" spans="1:17" x14ac:dyDescent="0.25">
      <c r="A23" s="167" t="s">
        <v>89</v>
      </c>
      <c r="B23" s="168" t="s">
        <v>552</v>
      </c>
      <c r="C23" s="444">
        <v>1814</v>
      </c>
      <c r="D23" s="444">
        <v>1799</v>
      </c>
      <c r="E23" s="444">
        <v>15</v>
      </c>
      <c r="F23" s="444">
        <v>0</v>
      </c>
      <c r="G23" s="444">
        <v>0</v>
      </c>
      <c r="H23" s="444">
        <v>0</v>
      </c>
      <c r="I23" s="444">
        <v>0</v>
      </c>
      <c r="J23" s="444">
        <v>0</v>
      </c>
      <c r="K23" s="444">
        <v>0</v>
      </c>
      <c r="L23" s="444">
        <v>0</v>
      </c>
      <c r="M23" s="444">
        <v>0</v>
      </c>
      <c r="N23" s="444">
        <v>0</v>
      </c>
      <c r="O23" s="462"/>
      <c r="P23" s="444">
        <v>0</v>
      </c>
      <c r="Q23" s="444">
        <v>0</v>
      </c>
    </row>
    <row r="24" spans="1:17" x14ac:dyDescent="0.25">
      <c r="A24" s="167" t="s">
        <v>90</v>
      </c>
      <c r="B24" s="168" t="s">
        <v>553</v>
      </c>
      <c r="C24" s="444">
        <v>1912</v>
      </c>
      <c r="D24" s="444">
        <v>1912</v>
      </c>
      <c r="E24" s="444">
        <v>0</v>
      </c>
      <c r="F24" s="444">
        <v>0</v>
      </c>
      <c r="G24" s="444">
        <v>0</v>
      </c>
      <c r="H24" s="444">
        <v>0</v>
      </c>
      <c r="I24" s="444">
        <v>0</v>
      </c>
      <c r="J24" s="444">
        <v>0</v>
      </c>
      <c r="K24" s="444">
        <v>0</v>
      </c>
      <c r="L24" s="444">
        <v>0</v>
      </c>
      <c r="M24" s="444">
        <v>0</v>
      </c>
      <c r="N24" s="444">
        <v>0</v>
      </c>
      <c r="O24" s="462"/>
      <c r="P24" s="444">
        <v>0</v>
      </c>
      <c r="Q24" s="444">
        <v>0</v>
      </c>
    </row>
    <row r="25" spans="1:17" x14ac:dyDescent="0.25">
      <c r="A25" s="167" t="s">
        <v>91</v>
      </c>
      <c r="B25" s="168" t="s">
        <v>554</v>
      </c>
      <c r="C25" s="444">
        <v>2458</v>
      </c>
      <c r="D25" s="444">
        <v>2455</v>
      </c>
      <c r="E25" s="444">
        <v>3</v>
      </c>
      <c r="F25" s="444">
        <v>0</v>
      </c>
      <c r="G25" s="444">
        <v>0</v>
      </c>
      <c r="H25" s="444">
        <v>0</v>
      </c>
      <c r="I25" s="444">
        <v>1</v>
      </c>
      <c r="J25" s="444">
        <v>1</v>
      </c>
      <c r="K25" s="444">
        <v>0</v>
      </c>
      <c r="L25" s="444">
        <v>0</v>
      </c>
      <c r="M25" s="444">
        <v>0</v>
      </c>
      <c r="N25" s="444">
        <v>0</v>
      </c>
      <c r="O25" s="462"/>
      <c r="P25" s="444">
        <v>0</v>
      </c>
      <c r="Q25" s="444">
        <v>0</v>
      </c>
    </row>
    <row r="26" spans="1:17" x14ac:dyDescent="0.25">
      <c r="A26" s="167" t="s">
        <v>92</v>
      </c>
      <c r="B26" s="168" t="s">
        <v>555</v>
      </c>
      <c r="C26" s="444">
        <v>48807</v>
      </c>
      <c r="D26" s="444">
        <v>42886</v>
      </c>
      <c r="E26" s="444">
        <v>5921</v>
      </c>
      <c r="F26" s="444">
        <v>228</v>
      </c>
      <c r="G26" s="444">
        <v>0</v>
      </c>
      <c r="H26" s="444">
        <v>228</v>
      </c>
      <c r="I26" s="444">
        <v>31</v>
      </c>
      <c r="J26" s="444">
        <v>15</v>
      </c>
      <c r="K26" s="444">
        <v>16</v>
      </c>
      <c r="L26" s="444">
        <v>84</v>
      </c>
      <c r="M26" s="444">
        <v>0</v>
      </c>
      <c r="N26" s="444">
        <v>84</v>
      </c>
      <c r="O26" s="462"/>
      <c r="P26" s="444">
        <v>0</v>
      </c>
      <c r="Q26" s="444">
        <v>0</v>
      </c>
    </row>
    <row r="27" spans="1:17" x14ac:dyDescent="0.25">
      <c r="A27" s="167" t="s">
        <v>93</v>
      </c>
      <c r="B27" s="168" t="s">
        <v>557</v>
      </c>
      <c r="C27" s="444">
        <v>7730</v>
      </c>
      <c r="D27" s="444">
        <v>7479</v>
      </c>
      <c r="E27" s="444">
        <v>251</v>
      </c>
      <c r="F27" s="444">
        <v>30</v>
      </c>
      <c r="G27" s="444">
        <v>0</v>
      </c>
      <c r="H27" s="444">
        <v>30</v>
      </c>
      <c r="I27" s="444">
        <v>17</v>
      </c>
      <c r="J27" s="444">
        <v>8</v>
      </c>
      <c r="K27" s="444">
        <v>9</v>
      </c>
      <c r="L27" s="444">
        <v>6</v>
      </c>
      <c r="M27" s="444">
        <v>0</v>
      </c>
      <c r="N27" s="444">
        <v>6</v>
      </c>
      <c r="O27" s="462"/>
      <c r="P27" s="444">
        <v>0</v>
      </c>
      <c r="Q27" s="444">
        <v>0</v>
      </c>
    </row>
    <row r="28" spans="1:17" x14ac:dyDescent="0.25">
      <c r="A28" s="169" t="s">
        <v>94</v>
      </c>
      <c r="B28" s="93" t="s">
        <v>271</v>
      </c>
      <c r="C28" s="463">
        <v>336048</v>
      </c>
      <c r="D28" s="463">
        <v>315678</v>
      </c>
      <c r="E28" s="463">
        <v>20363</v>
      </c>
      <c r="F28" s="463">
        <v>7079</v>
      </c>
      <c r="G28" s="463">
        <v>0</v>
      </c>
      <c r="H28" s="463">
        <v>7079</v>
      </c>
      <c r="I28" s="341">
        <v>-871</v>
      </c>
      <c r="J28" s="341">
        <v>-288</v>
      </c>
      <c r="K28" s="341">
        <v>-583</v>
      </c>
      <c r="L28" s="341">
        <v>-3443</v>
      </c>
      <c r="M28" s="463">
        <v>0</v>
      </c>
      <c r="N28" s="341">
        <v>-3443</v>
      </c>
      <c r="O28" s="463">
        <v>0</v>
      </c>
      <c r="P28" s="463">
        <v>113030</v>
      </c>
      <c r="Q28" s="463">
        <v>1747</v>
      </c>
    </row>
    <row r="31" spans="1:17" x14ac:dyDescent="0.25">
      <c r="E31" s="84"/>
      <c r="F31" s="84"/>
    </row>
    <row r="32" spans="1:17" x14ac:dyDescent="0.25">
      <c r="E32" s="84"/>
      <c r="F32" s="84"/>
    </row>
    <row r="33" spans="5:6" x14ac:dyDescent="0.25">
      <c r="E33" s="84"/>
      <c r="F33" s="84"/>
    </row>
    <row r="34" spans="5:6" x14ac:dyDescent="0.25">
      <c r="E34" s="84"/>
      <c r="F34" s="84"/>
    </row>
    <row r="35" spans="5:6" x14ac:dyDescent="0.25">
      <c r="E35" s="84"/>
      <c r="F35" s="84"/>
    </row>
    <row r="36" spans="5:6" x14ac:dyDescent="0.25">
      <c r="E36" s="84"/>
      <c r="F36" s="84"/>
    </row>
    <row r="37" spans="5:6" x14ac:dyDescent="0.25">
      <c r="E37" s="84"/>
      <c r="F37" s="84"/>
    </row>
    <row r="38" spans="5:6" x14ac:dyDescent="0.25">
      <c r="E38" s="84"/>
      <c r="F38" s="84"/>
    </row>
  </sheetData>
  <sheetProtection algorithmName="SHA-512" hashValue="1Zj111CejyS84tosuBoa2mpCu+6phaydh7v/y6h2xVAxDS9ua8RCkoikVYxjErf0x+IblYVKre2AvP4puX07+g==" saltValue="BzUC+Bk9s+cbWggVyF9Ytg==" spinCount="100000" sheet="1" objects="1" scenarios="1"/>
  <mergeCells count="12">
    <mergeCell ref="A1:Q1"/>
    <mergeCell ref="C3:H3"/>
    <mergeCell ref="I3:N3"/>
    <mergeCell ref="P3:Q3"/>
    <mergeCell ref="C4:E4"/>
    <mergeCell ref="F4:H4"/>
    <mergeCell ref="I4:K4"/>
    <mergeCell ref="L4:N4"/>
    <mergeCell ref="P4:P5"/>
    <mergeCell ref="Q4:Q5"/>
    <mergeCell ref="A2:B5"/>
    <mergeCell ref="O3:O5"/>
  </mergeCells>
  <hyperlinks>
    <hyperlink ref="S1" location="Index!A1" display="Index" xr:uid="{919B5459-B8E4-47B8-8C6A-D7899D4B6749}"/>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67F59-054D-4189-9779-038D65AD8040}">
  <dimension ref="A1:P30"/>
  <sheetViews>
    <sheetView showGridLines="0" workbookViewId="0">
      <selection activeCell="G37" sqref="G37"/>
    </sheetView>
  </sheetViews>
  <sheetFormatPr defaultRowHeight="10.5" x14ac:dyDescent="0.25"/>
  <cols>
    <col min="1" max="1" width="3.7265625" style="53" customWidth="1"/>
    <col min="2" max="2" width="28.7265625" style="1" customWidth="1"/>
    <col min="3" max="14" width="10.453125" style="1" customWidth="1"/>
    <col min="15" max="16384" width="8.7265625" style="1"/>
  </cols>
  <sheetData>
    <row r="1" spans="1:16" x14ac:dyDescent="0.25">
      <c r="A1" s="512" t="s">
        <v>1098</v>
      </c>
      <c r="B1" s="512"/>
      <c r="C1" s="512"/>
      <c r="D1" s="512"/>
      <c r="E1" s="512"/>
      <c r="F1" s="512"/>
      <c r="G1" s="512"/>
      <c r="H1" s="512"/>
      <c r="I1" s="512"/>
      <c r="J1" s="512"/>
      <c r="K1" s="512"/>
      <c r="L1" s="512"/>
      <c r="M1" s="512"/>
      <c r="N1" s="512"/>
      <c r="P1" s="83" t="s">
        <v>234</v>
      </c>
    </row>
    <row r="2" spans="1:16" x14ac:dyDescent="0.25">
      <c r="A2" s="365"/>
      <c r="B2" s="8"/>
      <c r="C2" s="391" t="s">
        <v>0</v>
      </c>
      <c r="D2" s="391" t="s">
        <v>1</v>
      </c>
      <c r="E2" s="391" t="s">
        <v>2</v>
      </c>
      <c r="F2" s="391" t="s">
        <v>3</v>
      </c>
      <c r="G2" s="391" t="s">
        <v>4</v>
      </c>
      <c r="H2" s="391" t="s">
        <v>23</v>
      </c>
      <c r="I2" s="391" t="s">
        <v>22</v>
      </c>
      <c r="J2" s="391" t="s">
        <v>24</v>
      </c>
      <c r="K2" s="391" t="s">
        <v>25</v>
      </c>
      <c r="L2" s="391" t="s">
        <v>26</v>
      </c>
      <c r="M2" s="391" t="s">
        <v>27</v>
      </c>
      <c r="N2" s="391" t="s">
        <v>28</v>
      </c>
    </row>
    <row r="3" spans="1:16" ht="16" customHeight="1" x14ac:dyDescent="0.25">
      <c r="A3" s="365"/>
      <c r="B3" s="8"/>
      <c r="C3" s="565" t="s">
        <v>539</v>
      </c>
      <c r="D3" s="565"/>
      <c r="E3" s="565"/>
      <c r="F3" s="565"/>
      <c r="G3" s="565"/>
      <c r="H3" s="565"/>
      <c r="I3" s="565"/>
      <c r="J3" s="565"/>
      <c r="K3" s="565"/>
      <c r="L3" s="565"/>
      <c r="M3" s="565"/>
      <c r="N3" s="565"/>
    </row>
    <row r="4" spans="1:16" ht="16" customHeight="1" x14ac:dyDescent="0.25">
      <c r="A4" s="365"/>
      <c r="B4" s="8"/>
      <c r="C4" s="559" t="s">
        <v>543</v>
      </c>
      <c r="D4" s="566"/>
      <c r="E4" s="566"/>
      <c r="F4" s="559" t="s">
        <v>544</v>
      </c>
      <c r="G4" s="566"/>
      <c r="H4" s="566"/>
      <c r="I4" s="566"/>
      <c r="J4" s="566"/>
      <c r="K4" s="566"/>
      <c r="L4" s="566"/>
      <c r="M4" s="566"/>
      <c r="N4" s="566"/>
    </row>
    <row r="5" spans="1:16" ht="14.5" customHeight="1" x14ac:dyDescent="0.25">
      <c r="A5" s="517"/>
      <c r="B5" s="567"/>
      <c r="C5" s="568"/>
      <c r="D5" s="562" t="s">
        <v>1099</v>
      </c>
      <c r="E5" s="562" t="s">
        <v>1100</v>
      </c>
      <c r="F5" s="568"/>
      <c r="G5" s="572" t="s">
        <v>1101</v>
      </c>
      <c r="H5" s="562" t="s">
        <v>1102</v>
      </c>
      <c r="I5" s="562" t="s">
        <v>1103</v>
      </c>
      <c r="J5" s="562" t="s">
        <v>1104</v>
      </c>
      <c r="K5" s="562" t="s">
        <v>1105</v>
      </c>
      <c r="L5" s="562" t="s">
        <v>1106</v>
      </c>
      <c r="M5" s="562" t="s">
        <v>1107</v>
      </c>
      <c r="N5" s="562" t="s">
        <v>1108</v>
      </c>
    </row>
    <row r="6" spans="1:16" x14ac:dyDescent="0.25">
      <c r="A6" s="517"/>
      <c r="B6" s="567"/>
      <c r="C6" s="568"/>
      <c r="D6" s="563"/>
      <c r="E6" s="563"/>
      <c r="F6" s="568"/>
      <c r="G6" s="573"/>
      <c r="H6" s="563"/>
      <c r="I6" s="563"/>
      <c r="J6" s="563"/>
      <c r="K6" s="563"/>
      <c r="L6" s="563"/>
      <c r="M6" s="563"/>
      <c r="N6" s="563"/>
    </row>
    <row r="7" spans="1:16" ht="30.5" customHeight="1" x14ac:dyDescent="0.25">
      <c r="A7" s="368"/>
      <c r="B7" s="393"/>
      <c r="C7" s="569"/>
      <c r="D7" s="564"/>
      <c r="E7" s="564"/>
      <c r="F7" s="569"/>
      <c r="G7" s="574"/>
      <c r="H7" s="564"/>
      <c r="I7" s="564"/>
      <c r="J7" s="564"/>
      <c r="K7" s="564"/>
      <c r="L7" s="564"/>
      <c r="M7" s="564"/>
      <c r="N7" s="564"/>
    </row>
    <row r="8" spans="1:16" ht="21" x14ac:dyDescent="0.25">
      <c r="A8" s="165" t="s">
        <v>74</v>
      </c>
      <c r="B8" s="112" t="s">
        <v>549</v>
      </c>
      <c r="C8" s="464">
        <v>6423</v>
      </c>
      <c r="D8" s="465">
        <v>6423</v>
      </c>
      <c r="E8" s="465">
        <v>0</v>
      </c>
      <c r="F8" s="464">
        <v>0</v>
      </c>
      <c r="G8" s="465">
        <v>0</v>
      </c>
      <c r="H8" s="465">
        <v>0</v>
      </c>
      <c r="I8" s="465">
        <v>0</v>
      </c>
      <c r="J8" s="465">
        <v>0</v>
      </c>
      <c r="K8" s="465">
        <v>0</v>
      </c>
      <c r="L8" s="465">
        <v>0</v>
      </c>
      <c r="M8" s="465">
        <v>0</v>
      </c>
      <c r="N8" s="465">
        <v>0</v>
      </c>
    </row>
    <row r="9" spans="1:16" x14ac:dyDescent="0.25">
      <c r="A9" s="166" t="s">
        <v>30</v>
      </c>
      <c r="B9" s="160" t="s">
        <v>550</v>
      </c>
      <c r="C9" s="466">
        <v>196957</v>
      </c>
      <c r="D9" s="466">
        <v>196653</v>
      </c>
      <c r="E9" s="466">
        <v>304</v>
      </c>
      <c r="F9" s="466">
        <v>6821</v>
      </c>
      <c r="G9" s="466">
        <v>3154</v>
      </c>
      <c r="H9" s="466">
        <v>331</v>
      </c>
      <c r="I9" s="466">
        <v>815</v>
      </c>
      <c r="J9" s="466">
        <v>1355</v>
      </c>
      <c r="K9" s="466">
        <v>914</v>
      </c>
      <c r="L9" s="466">
        <v>242</v>
      </c>
      <c r="M9" s="466">
        <v>10</v>
      </c>
      <c r="N9" s="466">
        <v>6821</v>
      </c>
    </row>
    <row r="10" spans="1:16" x14ac:dyDescent="0.25">
      <c r="A10" s="167" t="s">
        <v>31</v>
      </c>
      <c r="B10" s="168" t="s">
        <v>551</v>
      </c>
      <c r="C10" s="465">
        <v>0</v>
      </c>
      <c r="D10" s="465">
        <v>0</v>
      </c>
      <c r="E10" s="465">
        <v>0</v>
      </c>
      <c r="F10" s="465">
        <v>0</v>
      </c>
      <c r="G10" s="465">
        <v>0</v>
      </c>
      <c r="H10" s="465">
        <v>0</v>
      </c>
      <c r="I10" s="465">
        <v>0</v>
      </c>
      <c r="J10" s="465">
        <v>0</v>
      </c>
      <c r="K10" s="465">
        <v>0</v>
      </c>
      <c r="L10" s="465">
        <v>0</v>
      </c>
      <c r="M10" s="465">
        <v>0</v>
      </c>
      <c r="N10" s="465">
        <v>0</v>
      </c>
    </row>
    <row r="11" spans="1:16" x14ac:dyDescent="0.25">
      <c r="A11" s="167" t="s">
        <v>75</v>
      </c>
      <c r="B11" s="168" t="s">
        <v>552</v>
      </c>
      <c r="C11" s="465">
        <v>2114</v>
      </c>
      <c r="D11" s="465">
        <v>2114</v>
      </c>
      <c r="E11" s="465">
        <v>0</v>
      </c>
      <c r="F11" s="465">
        <v>0</v>
      </c>
      <c r="G11" s="465">
        <v>0</v>
      </c>
      <c r="H11" s="465">
        <v>0</v>
      </c>
      <c r="I11" s="465">
        <v>0</v>
      </c>
      <c r="J11" s="465">
        <v>0</v>
      </c>
      <c r="K11" s="465">
        <v>0</v>
      </c>
      <c r="L11" s="465">
        <v>0</v>
      </c>
      <c r="M11" s="465">
        <v>0</v>
      </c>
      <c r="N11" s="465">
        <v>0</v>
      </c>
    </row>
    <row r="12" spans="1:16" x14ac:dyDescent="0.25">
      <c r="A12" s="167" t="s">
        <v>76</v>
      </c>
      <c r="B12" s="168" t="s">
        <v>553</v>
      </c>
      <c r="C12" s="465">
        <v>23976</v>
      </c>
      <c r="D12" s="465">
        <v>23976</v>
      </c>
      <c r="E12" s="465">
        <v>0</v>
      </c>
      <c r="F12" s="465">
        <v>0</v>
      </c>
      <c r="G12" s="465">
        <v>0</v>
      </c>
      <c r="H12" s="465">
        <v>0</v>
      </c>
      <c r="I12" s="465">
        <v>0</v>
      </c>
      <c r="J12" s="465">
        <v>0</v>
      </c>
      <c r="K12" s="465">
        <v>0</v>
      </c>
      <c r="L12" s="465">
        <v>0</v>
      </c>
      <c r="M12" s="465">
        <v>0</v>
      </c>
      <c r="N12" s="465">
        <v>0</v>
      </c>
    </row>
    <row r="13" spans="1:16" x14ac:dyDescent="0.25">
      <c r="A13" s="167" t="s">
        <v>77</v>
      </c>
      <c r="B13" s="168" t="s">
        <v>554</v>
      </c>
      <c r="C13" s="465">
        <v>11674</v>
      </c>
      <c r="D13" s="465">
        <v>11673</v>
      </c>
      <c r="E13" s="465">
        <v>1</v>
      </c>
      <c r="F13" s="465">
        <v>24</v>
      </c>
      <c r="G13" s="465">
        <v>4</v>
      </c>
      <c r="H13" s="465">
        <v>0</v>
      </c>
      <c r="I13" s="465">
        <v>7</v>
      </c>
      <c r="J13" s="465">
        <v>7</v>
      </c>
      <c r="K13" s="465">
        <v>5</v>
      </c>
      <c r="L13" s="465">
        <v>1</v>
      </c>
      <c r="M13" s="465">
        <v>0</v>
      </c>
      <c r="N13" s="465">
        <v>24</v>
      </c>
    </row>
    <row r="14" spans="1:16" x14ac:dyDescent="0.25">
      <c r="A14" s="167" t="s">
        <v>78</v>
      </c>
      <c r="B14" s="168" t="s">
        <v>555</v>
      </c>
      <c r="C14" s="465">
        <v>71190</v>
      </c>
      <c r="D14" s="465">
        <v>71061</v>
      </c>
      <c r="E14" s="465">
        <v>129</v>
      </c>
      <c r="F14" s="465">
        <v>4882</v>
      </c>
      <c r="G14" s="465">
        <v>2404</v>
      </c>
      <c r="H14" s="465">
        <v>201</v>
      </c>
      <c r="I14" s="465">
        <v>570</v>
      </c>
      <c r="J14" s="465">
        <v>916</v>
      </c>
      <c r="K14" s="465">
        <v>620</v>
      </c>
      <c r="L14" s="465">
        <v>170</v>
      </c>
      <c r="M14" s="465">
        <v>1</v>
      </c>
      <c r="N14" s="465">
        <v>4882</v>
      </c>
    </row>
    <row r="15" spans="1:16" x14ac:dyDescent="0.25">
      <c r="A15" s="167" t="s">
        <v>79</v>
      </c>
      <c r="B15" s="168" t="s">
        <v>1109</v>
      </c>
      <c r="C15" s="465">
        <v>35238</v>
      </c>
      <c r="D15" s="465">
        <v>35146</v>
      </c>
      <c r="E15" s="465">
        <v>92</v>
      </c>
      <c r="F15" s="465">
        <v>2803</v>
      </c>
      <c r="G15" s="465">
        <v>703</v>
      </c>
      <c r="H15" s="465">
        <v>196</v>
      </c>
      <c r="I15" s="465">
        <v>556</v>
      </c>
      <c r="J15" s="465">
        <v>613</v>
      </c>
      <c r="K15" s="465">
        <v>568</v>
      </c>
      <c r="L15" s="465">
        <v>167</v>
      </c>
      <c r="M15" s="465">
        <v>0</v>
      </c>
      <c r="N15" s="465">
        <v>2803</v>
      </c>
    </row>
    <row r="16" spans="1:16" x14ac:dyDescent="0.25">
      <c r="A16" s="167" t="s">
        <v>80</v>
      </c>
      <c r="B16" s="168" t="s">
        <v>557</v>
      </c>
      <c r="C16" s="465">
        <v>88003</v>
      </c>
      <c r="D16" s="465">
        <v>87829</v>
      </c>
      <c r="E16" s="465">
        <v>174</v>
      </c>
      <c r="F16" s="465">
        <v>1915</v>
      </c>
      <c r="G16" s="465">
        <v>746</v>
      </c>
      <c r="H16" s="465">
        <v>130</v>
      </c>
      <c r="I16" s="465">
        <v>238</v>
      </c>
      <c r="J16" s="465">
        <v>432</v>
      </c>
      <c r="K16" s="465">
        <v>289</v>
      </c>
      <c r="L16" s="465">
        <v>71</v>
      </c>
      <c r="M16" s="465">
        <v>9</v>
      </c>
      <c r="N16" s="465">
        <v>1915</v>
      </c>
    </row>
    <row r="17" spans="1:14" x14ac:dyDescent="0.25">
      <c r="A17" s="394" t="s">
        <v>81</v>
      </c>
      <c r="B17" s="395" t="s">
        <v>558</v>
      </c>
      <c r="C17" s="467">
        <v>69947</v>
      </c>
      <c r="D17" s="467">
        <v>69947</v>
      </c>
      <c r="E17" s="467">
        <v>0</v>
      </c>
      <c r="F17" s="467">
        <v>0</v>
      </c>
      <c r="G17" s="467">
        <v>0</v>
      </c>
      <c r="H17" s="467">
        <v>0</v>
      </c>
      <c r="I17" s="467">
        <v>0</v>
      </c>
      <c r="J17" s="467">
        <v>0</v>
      </c>
      <c r="K17" s="467">
        <v>0</v>
      </c>
      <c r="L17" s="467">
        <v>0</v>
      </c>
      <c r="M17" s="467">
        <v>0</v>
      </c>
      <c r="N17" s="467">
        <v>0</v>
      </c>
    </row>
    <row r="18" spans="1:14" x14ac:dyDescent="0.25">
      <c r="A18" s="167" t="s">
        <v>82</v>
      </c>
      <c r="B18" s="168" t="s">
        <v>551</v>
      </c>
      <c r="C18" s="465">
        <v>100</v>
      </c>
      <c r="D18" s="465">
        <v>100</v>
      </c>
      <c r="E18" s="465">
        <v>0</v>
      </c>
      <c r="F18" s="465">
        <v>0</v>
      </c>
      <c r="G18" s="465">
        <v>0</v>
      </c>
      <c r="H18" s="465">
        <v>0</v>
      </c>
      <c r="I18" s="465">
        <v>0</v>
      </c>
      <c r="J18" s="465">
        <v>0</v>
      </c>
      <c r="K18" s="465">
        <v>0</v>
      </c>
      <c r="L18" s="465">
        <v>0</v>
      </c>
      <c r="M18" s="465">
        <v>0</v>
      </c>
      <c r="N18" s="465">
        <v>0</v>
      </c>
    </row>
    <row r="19" spans="1:14" x14ac:dyDescent="0.25">
      <c r="A19" s="167" t="s">
        <v>83</v>
      </c>
      <c r="B19" s="168" t="s">
        <v>552</v>
      </c>
      <c r="C19" s="465">
        <v>55127</v>
      </c>
      <c r="D19" s="465">
        <v>55127</v>
      </c>
      <c r="E19" s="465">
        <v>0</v>
      </c>
      <c r="F19" s="465">
        <v>0</v>
      </c>
      <c r="G19" s="465">
        <v>0</v>
      </c>
      <c r="H19" s="465">
        <v>0</v>
      </c>
      <c r="I19" s="465">
        <v>0</v>
      </c>
      <c r="J19" s="465">
        <v>0</v>
      </c>
      <c r="K19" s="465">
        <v>0</v>
      </c>
      <c r="L19" s="465">
        <v>0</v>
      </c>
      <c r="M19" s="465">
        <v>0</v>
      </c>
      <c r="N19" s="465">
        <v>0</v>
      </c>
    </row>
    <row r="20" spans="1:14" x14ac:dyDescent="0.25">
      <c r="A20" s="167" t="s">
        <v>84</v>
      </c>
      <c r="B20" s="168" t="s">
        <v>553</v>
      </c>
      <c r="C20" s="465">
        <v>10000</v>
      </c>
      <c r="D20" s="465">
        <v>10000</v>
      </c>
      <c r="E20" s="465">
        <v>0</v>
      </c>
      <c r="F20" s="465">
        <v>0</v>
      </c>
      <c r="G20" s="465">
        <v>0</v>
      </c>
      <c r="H20" s="465">
        <v>0</v>
      </c>
      <c r="I20" s="465">
        <v>0</v>
      </c>
      <c r="J20" s="465">
        <v>0</v>
      </c>
      <c r="K20" s="465">
        <v>0</v>
      </c>
      <c r="L20" s="465">
        <v>0</v>
      </c>
      <c r="M20" s="465">
        <v>0</v>
      </c>
      <c r="N20" s="465">
        <v>0</v>
      </c>
    </row>
    <row r="21" spans="1:14" x14ac:dyDescent="0.25">
      <c r="A21" s="167" t="s">
        <v>85</v>
      </c>
      <c r="B21" s="168" t="s">
        <v>554</v>
      </c>
      <c r="C21" s="465">
        <v>4668</v>
      </c>
      <c r="D21" s="465">
        <v>4668</v>
      </c>
      <c r="E21" s="465">
        <v>0</v>
      </c>
      <c r="F21" s="465">
        <v>0</v>
      </c>
      <c r="G21" s="465">
        <v>0</v>
      </c>
      <c r="H21" s="465">
        <v>0</v>
      </c>
      <c r="I21" s="465">
        <v>0</v>
      </c>
      <c r="J21" s="465">
        <v>0</v>
      </c>
      <c r="K21" s="465">
        <v>0</v>
      </c>
      <c r="L21" s="465">
        <v>0</v>
      </c>
      <c r="M21" s="465">
        <v>0</v>
      </c>
      <c r="N21" s="465">
        <v>0</v>
      </c>
    </row>
    <row r="22" spans="1:14" x14ac:dyDescent="0.25">
      <c r="A22" s="167" t="s">
        <v>86</v>
      </c>
      <c r="B22" s="168" t="s">
        <v>555</v>
      </c>
      <c r="C22" s="465">
        <v>52</v>
      </c>
      <c r="D22" s="465">
        <v>52</v>
      </c>
      <c r="E22" s="465">
        <v>0</v>
      </c>
      <c r="F22" s="465">
        <v>0</v>
      </c>
      <c r="G22" s="465">
        <v>0</v>
      </c>
      <c r="H22" s="465">
        <v>0</v>
      </c>
      <c r="I22" s="465">
        <v>0</v>
      </c>
      <c r="J22" s="465">
        <v>0</v>
      </c>
      <c r="K22" s="465">
        <v>0</v>
      </c>
      <c r="L22" s="465">
        <v>0</v>
      </c>
      <c r="M22" s="465">
        <v>0</v>
      </c>
      <c r="N22" s="465">
        <v>0</v>
      </c>
    </row>
    <row r="23" spans="1:14" x14ac:dyDescent="0.25">
      <c r="A23" s="166" t="s">
        <v>87</v>
      </c>
      <c r="B23" s="160" t="s">
        <v>559</v>
      </c>
      <c r="C23" s="466">
        <v>62721</v>
      </c>
      <c r="D23" s="570"/>
      <c r="E23" s="570"/>
      <c r="F23" s="466">
        <v>258</v>
      </c>
      <c r="G23" s="570"/>
      <c r="H23" s="570"/>
      <c r="I23" s="570"/>
      <c r="J23" s="570"/>
      <c r="K23" s="570"/>
      <c r="L23" s="570"/>
      <c r="M23" s="570"/>
      <c r="N23" s="466">
        <v>258</v>
      </c>
    </row>
    <row r="24" spans="1:14" x14ac:dyDescent="0.25">
      <c r="A24" s="167" t="s">
        <v>88</v>
      </c>
      <c r="B24" s="168" t="s">
        <v>551</v>
      </c>
      <c r="C24" s="465">
        <v>0</v>
      </c>
      <c r="D24" s="571"/>
      <c r="E24" s="571"/>
      <c r="F24" s="465">
        <v>0</v>
      </c>
      <c r="G24" s="571"/>
      <c r="H24" s="571"/>
      <c r="I24" s="571"/>
      <c r="J24" s="571"/>
      <c r="K24" s="571"/>
      <c r="L24" s="571"/>
      <c r="M24" s="571"/>
      <c r="N24" s="465">
        <v>0</v>
      </c>
    </row>
    <row r="25" spans="1:14" x14ac:dyDescent="0.25">
      <c r="A25" s="167" t="s">
        <v>89</v>
      </c>
      <c r="B25" s="168" t="s">
        <v>552</v>
      </c>
      <c r="C25" s="465">
        <v>1814</v>
      </c>
      <c r="D25" s="571"/>
      <c r="E25" s="571"/>
      <c r="F25" s="465">
        <v>0</v>
      </c>
      <c r="G25" s="571"/>
      <c r="H25" s="571"/>
      <c r="I25" s="571"/>
      <c r="J25" s="571"/>
      <c r="K25" s="571"/>
      <c r="L25" s="571"/>
      <c r="M25" s="571"/>
      <c r="N25" s="465">
        <v>0</v>
      </c>
    </row>
    <row r="26" spans="1:14" x14ac:dyDescent="0.25">
      <c r="A26" s="167" t="s">
        <v>90</v>
      </c>
      <c r="B26" s="168" t="s">
        <v>553</v>
      </c>
      <c r="C26" s="465">
        <v>1912</v>
      </c>
      <c r="D26" s="571"/>
      <c r="E26" s="571"/>
      <c r="F26" s="465">
        <v>0</v>
      </c>
      <c r="G26" s="571"/>
      <c r="H26" s="571"/>
      <c r="I26" s="571"/>
      <c r="J26" s="571"/>
      <c r="K26" s="571"/>
      <c r="L26" s="571"/>
      <c r="M26" s="571"/>
      <c r="N26" s="465">
        <v>0</v>
      </c>
    </row>
    <row r="27" spans="1:14" x14ac:dyDescent="0.25">
      <c r="A27" s="167" t="s">
        <v>91</v>
      </c>
      <c r="B27" s="168" t="s">
        <v>554</v>
      </c>
      <c r="C27" s="465">
        <v>2458</v>
      </c>
      <c r="D27" s="571"/>
      <c r="E27" s="571"/>
      <c r="F27" s="465">
        <v>0</v>
      </c>
      <c r="G27" s="571"/>
      <c r="H27" s="571"/>
      <c r="I27" s="571"/>
      <c r="J27" s="571"/>
      <c r="K27" s="571"/>
      <c r="L27" s="571"/>
      <c r="M27" s="571"/>
      <c r="N27" s="465">
        <v>0</v>
      </c>
    </row>
    <row r="28" spans="1:14" x14ac:dyDescent="0.25">
      <c r="A28" s="167" t="s">
        <v>92</v>
      </c>
      <c r="B28" s="168" t="s">
        <v>555</v>
      </c>
      <c r="C28" s="465">
        <v>48807</v>
      </c>
      <c r="D28" s="571"/>
      <c r="E28" s="571"/>
      <c r="F28" s="465">
        <v>228</v>
      </c>
      <c r="G28" s="571"/>
      <c r="H28" s="571"/>
      <c r="I28" s="571"/>
      <c r="J28" s="571"/>
      <c r="K28" s="571"/>
      <c r="L28" s="571"/>
      <c r="M28" s="571"/>
      <c r="N28" s="465">
        <v>228</v>
      </c>
    </row>
    <row r="29" spans="1:14" x14ac:dyDescent="0.25">
      <c r="A29" s="396" t="s">
        <v>93</v>
      </c>
      <c r="B29" s="397" t="s">
        <v>557</v>
      </c>
      <c r="C29" s="468">
        <v>7730</v>
      </c>
      <c r="D29" s="571"/>
      <c r="E29" s="571"/>
      <c r="F29" s="468">
        <v>30</v>
      </c>
      <c r="G29" s="571"/>
      <c r="H29" s="571"/>
      <c r="I29" s="571"/>
      <c r="J29" s="571"/>
      <c r="K29" s="571"/>
      <c r="L29" s="571"/>
      <c r="M29" s="571"/>
      <c r="N29" s="468">
        <v>30</v>
      </c>
    </row>
    <row r="30" spans="1:14" x14ac:dyDescent="0.25">
      <c r="A30" s="398" t="s">
        <v>94</v>
      </c>
      <c r="B30" s="267" t="s">
        <v>271</v>
      </c>
      <c r="C30" s="469">
        <v>336048</v>
      </c>
      <c r="D30" s="469">
        <v>273023</v>
      </c>
      <c r="E30" s="469">
        <v>304</v>
      </c>
      <c r="F30" s="469">
        <v>7079</v>
      </c>
      <c r="G30" s="469">
        <v>3154</v>
      </c>
      <c r="H30" s="469">
        <v>331</v>
      </c>
      <c r="I30" s="469">
        <v>815</v>
      </c>
      <c r="J30" s="469">
        <v>1355</v>
      </c>
      <c r="K30" s="469">
        <v>914</v>
      </c>
      <c r="L30" s="469">
        <v>242</v>
      </c>
      <c r="M30" s="469">
        <v>10</v>
      </c>
      <c r="N30" s="469">
        <v>7079</v>
      </c>
    </row>
  </sheetData>
  <sheetProtection algorithmName="SHA-512" hashValue="5HOS0KvYuYDg0lwYBmPKobGmeoKpYTjXJKvPPEOL6e1AXDZloijqDs9wo2E9tO6Y+KMdWfjAM3wS6hNaZnlwSQ==" saltValue="qGLUbMeTzKwMRLaLSUbh/w==" spinCount="100000" sheet="1" objects="1" scenarios="1"/>
  <mergeCells count="20">
    <mergeCell ref="D23:E29"/>
    <mergeCell ref="G23:M29"/>
    <mergeCell ref="G5:G7"/>
    <mergeCell ref="H5:H7"/>
    <mergeCell ref="I5:I7"/>
    <mergeCell ref="J5:J7"/>
    <mergeCell ref="K5:K7"/>
    <mergeCell ref="L5:L7"/>
    <mergeCell ref="A1:N1"/>
    <mergeCell ref="C3:N3"/>
    <mergeCell ref="C4:E4"/>
    <mergeCell ref="F4:N4"/>
    <mergeCell ref="A5:A6"/>
    <mergeCell ref="B5:B6"/>
    <mergeCell ref="C5:C7"/>
    <mergeCell ref="D5:D7"/>
    <mergeCell ref="E5:E7"/>
    <mergeCell ref="F5:F7"/>
    <mergeCell ref="M5:M7"/>
    <mergeCell ref="N5:N7"/>
  </mergeCells>
  <hyperlinks>
    <hyperlink ref="P1" location="Index!A1" display="Index" xr:uid="{6A635FC5-9DE2-4D38-B4D3-D3685B7E2FE4}"/>
  </hyperlinks>
  <pageMargins left="0.7" right="0.7" top="0.75" bottom="0.75" header="0.3" footer="0.3"/>
  <pageSetup paperSize="9"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M16" sqref="M16"/>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ht="10.5" customHeight="1" x14ac:dyDescent="0.35">
      <c r="A1" s="512" t="s">
        <v>560</v>
      </c>
      <c r="B1" s="512"/>
      <c r="C1" s="512"/>
      <c r="D1" s="512"/>
      <c r="E1" s="512"/>
      <c r="F1" s="512"/>
      <c r="G1" s="512"/>
      <c r="H1" s="512"/>
      <c r="J1" s="83" t="s">
        <v>234</v>
      </c>
    </row>
    <row r="2" spans="1:10" x14ac:dyDescent="0.35">
      <c r="A2" s="575"/>
      <c r="B2" s="575"/>
      <c r="C2" s="255" t="s">
        <v>0</v>
      </c>
      <c r="D2" s="255" t="s">
        <v>1</v>
      </c>
      <c r="E2" s="255" t="s">
        <v>2</v>
      </c>
      <c r="F2" s="255" t="s">
        <v>3</v>
      </c>
      <c r="G2" s="255" t="s">
        <v>4</v>
      </c>
      <c r="H2" s="255" t="s">
        <v>23</v>
      </c>
    </row>
    <row r="3" spans="1:10" ht="15.5" x14ac:dyDescent="0.35">
      <c r="A3" s="575"/>
      <c r="B3" s="575"/>
      <c r="C3" s="530" t="s">
        <v>561</v>
      </c>
      <c r="D3" s="530"/>
      <c r="E3" s="530"/>
      <c r="F3" s="530"/>
      <c r="G3" s="530"/>
      <c r="H3" s="530"/>
      <c r="I3" s="52"/>
    </row>
    <row r="4" spans="1:10" ht="21" x14ac:dyDescent="0.35">
      <c r="A4" s="576"/>
      <c r="B4" s="576"/>
      <c r="C4" s="96" t="s">
        <v>562</v>
      </c>
      <c r="D4" s="96" t="s">
        <v>563</v>
      </c>
      <c r="E4" s="96" t="s">
        <v>564</v>
      </c>
      <c r="F4" s="96" t="s">
        <v>565</v>
      </c>
      <c r="G4" s="96" t="s">
        <v>787</v>
      </c>
      <c r="H4" s="172" t="s">
        <v>271</v>
      </c>
    </row>
    <row r="5" spans="1:10" x14ac:dyDescent="0.35">
      <c r="A5" s="173">
        <v>1</v>
      </c>
      <c r="B5" s="174" t="s">
        <v>550</v>
      </c>
      <c r="C5" s="444">
        <v>3433</v>
      </c>
      <c r="D5" s="444">
        <v>46664</v>
      </c>
      <c r="E5" s="444">
        <v>55322</v>
      </c>
      <c r="F5" s="444">
        <v>92397</v>
      </c>
      <c r="G5" s="444">
        <v>1810</v>
      </c>
      <c r="H5" s="441">
        <v>199626</v>
      </c>
    </row>
    <row r="6" spans="1:10" x14ac:dyDescent="0.35">
      <c r="A6" s="173">
        <v>2</v>
      </c>
      <c r="B6" s="174" t="s">
        <v>558</v>
      </c>
      <c r="C6" s="470">
        <v>0</v>
      </c>
      <c r="D6" s="470">
        <v>4625</v>
      </c>
      <c r="E6" s="470">
        <v>55629</v>
      </c>
      <c r="F6" s="470">
        <v>9670</v>
      </c>
      <c r="G6" s="470">
        <v>0</v>
      </c>
      <c r="H6" s="471">
        <v>69924</v>
      </c>
    </row>
    <row r="7" spans="1:10" x14ac:dyDescent="0.35">
      <c r="A7" s="175">
        <v>3</v>
      </c>
      <c r="B7" s="176" t="s">
        <v>271</v>
      </c>
      <c r="C7" s="469">
        <v>3433</v>
      </c>
      <c r="D7" s="469">
        <v>51289</v>
      </c>
      <c r="E7" s="469">
        <v>110951</v>
      </c>
      <c r="F7" s="469">
        <v>102067</v>
      </c>
      <c r="G7" s="469">
        <v>1810</v>
      </c>
      <c r="H7" s="469">
        <v>269550</v>
      </c>
    </row>
  </sheetData>
  <sheetProtection algorithmName="SHA-512" hashValue="u8OL3xitWRGaOMt0nWeFbAtVcKhKqYH/fpMlDQzhAccyOYFOqLDjbV35k5SJIwoaV5Vtks+RPAvMFB3LcJZCOw==" saltValue="GpwpZozv232Noe59ML9wEA==" spinCount="100000" sheet="1" objects="1" scenarios="1"/>
  <mergeCells count="3">
    <mergeCell ref="C3:H3"/>
    <mergeCell ref="A1:H1"/>
    <mergeCell ref="A2:B4"/>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G43" sqref="G43"/>
    </sheetView>
  </sheetViews>
  <sheetFormatPr defaultRowHeight="10.5" x14ac:dyDescent="0.25"/>
  <cols>
    <col min="1" max="1" width="4.7265625" style="53" customWidth="1"/>
    <col min="2" max="2" width="36.6328125" style="1" customWidth="1"/>
    <col min="3" max="3" width="18.4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577" t="s">
        <v>566</v>
      </c>
      <c r="B1" s="577"/>
      <c r="C1" s="577"/>
      <c r="D1" s="7"/>
      <c r="E1" s="83" t="s">
        <v>234</v>
      </c>
    </row>
    <row r="2" spans="1:5" x14ac:dyDescent="0.25">
      <c r="A2" s="578"/>
      <c r="B2" s="578"/>
      <c r="C2" s="284" t="s">
        <v>0</v>
      </c>
      <c r="D2" s="7"/>
    </row>
    <row r="3" spans="1:5" x14ac:dyDescent="0.25">
      <c r="A3" s="550"/>
      <c r="B3" s="550"/>
      <c r="C3" s="97" t="s">
        <v>567</v>
      </c>
      <c r="D3" s="7"/>
    </row>
    <row r="4" spans="1:5" x14ac:dyDescent="0.25">
      <c r="A4" s="177" t="s">
        <v>30</v>
      </c>
      <c r="B4" s="91" t="s">
        <v>568</v>
      </c>
      <c r="C4" s="472">
        <v>6462</v>
      </c>
      <c r="D4" s="7"/>
    </row>
    <row r="5" spans="1:5" x14ac:dyDescent="0.25">
      <c r="A5" s="178" t="s">
        <v>31</v>
      </c>
      <c r="B5" s="128" t="s">
        <v>569</v>
      </c>
      <c r="C5" s="473">
        <v>3263</v>
      </c>
      <c r="D5" s="7"/>
    </row>
    <row r="6" spans="1:5" x14ac:dyDescent="0.25">
      <c r="A6" s="178" t="s">
        <v>75</v>
      </c>
      <c r="B6" s="128" t="s">
        <v>570</v>
      </c>
      <c r="C6" s="298">
        <v>-2904</v>
      </c>
      <c r="D6" s="7"/>
    </row>
    <row r="7" spans="1:5" x14ac:dyDescent="0.25">
      <c r="A7" s="178" t="s">
        <v>76</v>
      </c>
      <c r="B7" s="128" t="s">
        <v>1161</v>
      </c>
      <c r="C7" s="298">
        <v>-62</v>
      </c>
      <c r="D7" s="7"/>
    </row>
    <row r="8" spans="1:5" x14ac:dyDescent="0.25">
      <c r="A8" s="178" t="s">
        <v>77</v>
      </c>
      <c r="B8" s="128" t="s">
        <v>1162</v>
      </c>
      <c r="C8" s="298">
        <v>-2842</v>
      </c>
      <c r="D8" s="7"/>
    </row>
    <row r="9" spans="1:5" x14ac:dyDescent="0.25">
      <c r="A9" s="177" t="s">
        <v>78</v>
      </c>
      <c r="B9" s="91" t="s">
        <v>571</v>
      </c>
      <c r="C9" s="472">
        <v>6821</v>
      </c>
      <c r="D9" s="7"/>
    </row>
  </sheetData>
  <sheetProtection algorithmName="SHA-512" hashValue="B1gKLVTid7BcNYpc3zgCjuBrRR5lwmllS9R3lKJKqFr9gAGiFEq1fEmBi2S301PDjCCwQlth2jQ0d/pOHzu9ZA==" saltValue="5OPW+xRr/k4v/WG/CfGrFg==" spinCount="100000" sheet="1" objects="1" scenarios="1"/>
  <mergeCells count="2">
    <mergeCell ref="A1:C1"/>
    <mergeCell ref="A2:B3"/>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K37" sqref="K37"/>
    </sheetView>
  </sheetViews>
  <sheetFormatPr defaultRowHeight="10.5" x14ac:dyDescent="0.25"/>
  <cols>
    <col min="1" max="1" width="4.36328125" style="53"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512" t="s">
        <v>572</v>
      </c>
      <c r="B1" s="512"/>
      <c r="C1" s="512"/>
      <c r="D1" s="512"/>
      <c r="E1" s="512"/>
      <c r="F1" s="512"/>
      <c r="G1" s="512"/>
      <c r="H1" s="512"/>
      <c r="I1" s="512"/>
      <c r="J1" s="512"/>
      <c r="L1" s="83" t="s">
        <v>234</v>
      </c>
    </row>
    <row r="2" spans="1:12" x14ac:dyDescent="0.25">
      <c r="A2" s="560"/>
      <c r="B2" s="560"/>
      <c r="C2" s="255" t="s">
        <v>0</v>
      </c>
      <c r="D2" s="255" t="s">
        <v>1</v>
      </c>
      <c r="E2" s="255" t="s">
        <v>2</v>
      </c>
      <c r="F2" s="255" t="s">
        <v>3</v>
      </c>
      <c r="G2" s="255" t="s">
        <v>4</v>
      </c>
      <c r="H2" s="255" t="s">
        <v>23</v>
      </c>
      <c r="I2" s="255" t="s">
        <v>22</v>
      </c>
      <c r="J2" s="255" t="s">
        <v>24</v>
      </c>
    </row>
    <row r="3" spans="1:12" ht="36" customHeight="1" x14ac:dyDescent="0.25">
      <c r="A3" s="560"/>
      <c r="B3" s="560"/>
      <c r="C3" s="539" t="s">
        <v>573</v>
      </c>
      <c r="D3" s="539"/>
      <c r="E3" s="539"/>
      <c r="F3" s="539"/>
      <c r="G3" s="511" t="s">
        <v>540</v>
      </c>
      <c r="H3" s="511"/>
      <c r="I3" s="558" t="s">
        <v>576</v>
      </c>
      <c r="J3" s="558"/>
    </row>
    <row r="4" spans="1:12" ht="24.5" customHeight="1" x14ac:dyDescent="0.25">
      <c r="A4" s="560"/>
      <c r="B4" s="560"/>
      <c r="C4" s="523" t="s">
        <v>808</v>
      </c>
      <c r="D4" s="559" t="s">
        <v>810</v>
      </c>
      <c r="E4" s="559"/>
      <c r="F4" s="559"/>
      <c r="G4" s="552" t="s">
        <v>803</v>
      </c>
      <c r="H4" s="552" t="s">
        <v>575</v>
      </c>
      <c r="I4" s="568"/>
      <c r="J4" s="552" t="s">
        <v>577</v>
      </c>
    </row>
    <row r="5" spans="1:12" ht="40" customHeight="1" x14ac:dyDescent="0.25">
      <c r="A5" s="561"/>
      <c r="B5" s="561"/>
      <c r="C5" s="523"/>
      <c r="D5" s="171"/>
      <c r="E5" s="85" t="s">
        <v>799</v>
      </c>
      <c r="F5" s="85" t="s">
        <v>802</v>
      </c>
      <c r="G5" s="552"/>
      <c r="H5" s="552"/>
      <c r="I5" s="569"/>
      <c r="J5" s="552"/>
    </row>
    <row r="6" spans="1:12" ht="21" x14ac:dyDescent="0.25">
      <c r="A6" s="165" t="s">
        <v>74</v>
      </c>
      <c r="B6" s="112" t="s">
        <v>549</v>
      </c>
      <c r="C6" s="465">
        <v>0</v>
      </c>
      <c r="D6" s="465">
        <v>0</v>
      </c>
      <c r="E6" s="465">
        <v>0</v>
      </c>
      <c r="F6" s="465">
        <v>0</v>
      </c>
      <c r="G6" s="465">
        <v>0</v>
      </c>
      <c r="H6" s="465">
        <v>0</v>
      </c>
      <c r="I6" s="465">
        <v>0</v>
      </c>
      <c r="J6" s="465">
        <v>0</v>
      </c>
    </row>
    <row r="7" spans="1:12" x14ac:dyDescent="0.25">
      <c r="A7" s="166" t="s">
        <v>30</v>
      </c>
      <c r="B7" s="160" t="s">
        <v>550</v>
      </c>
      <c r="C7" s="474">
        <v>2645</v>
      </c>
      <c r="D7" s="474">
        <v>3434</v>
      </c>
      <c r="E7" s="474">
        <v>3434</v>
      </c>
      <c r="F7" s="475">
        <v>3434</v>
      </c>
      <c r="G7" s="301">
        <v>-107</v>
      </c>
      <c r="H7" s="301">
        <v>-1495</v>
      </c>
      <c r="I7" s="476">
        <v>2970</v>
      </c>
      <c r="J7" s="477">
        <v>851</v>
      </c>
    </row>
    <row r="8" spans="1:12" x14ac:dyDescent="0.25">
      <c r="A8" s="167" t="s">
        <v>31</v>
      </c>
      <c r="B8" s="168" t="s">
        <v>551</v>
      </c>
      <c r="C8" s="465">
        <v>0</v>
      </c>
      <c r="D8" s="465">
        <v>0</v>
      </c>
      <c r="E8" s="465">
        <v>0</v>
      </c>
      <c r="F8" s="465">
        <v>0</v>
      </c>
      <c r="G8" s="465">
        <v>0</v>
      </c>
      <c r="H8" s="465">
        <v>0</v>
      </c>
      <c r="I8" s="465">
        <v>0</v>
      </c>
      <c r="J8" s="465">
        <v>0</v>
      </c>
    </row>
    <row r="9" spans="1:12" x14ac:dyDescent="0.25">
      <c r="A9" s="167" t="s">
        <v>75</v>
      </c>
      <c r="B9" s="168" t="s">
        <v>552</v>
      </c>
      <c r="C9" s="465">
        <v>0</v>
      </c>
      <c r="D9" s="465">
        <v>0</v>
      </c>
      <c r="E9" s="465">
        <v>0</v>
      </c>
      <c r="F9" s="465">
        <v>0</v>
      </c>
      <c r="G9" s="465">
        <v>0</v>
      </c>
      <c r="H9" s="465">
        <v>0</v>
      </c>
      <c r="I9" s="465">
        <v>0</v>
      </c>
      <c r="J9" s="465">
        <v>0</v>
      </c>
    </row>
    <row r="10" spans="1:12" x14ac:dyDescent="0.25">
      <c r="A10" s="167" t="s">
        <v>76</v>
      </c>
      <c r="B10" s="168" t="s">
        <v>553</v>
      </c>
      <c r="C10" s="465">
        <v>0</v>
      </c>
      <c r="D10" s="465">
        <v>0</v>
      </c>
      <c r="E10" s="465">
        <v>0</v>
      </c>
      <c r="F10" s="465">
        <v>0</v>
      </c>
      <c r="G10" s="465">
        <v>0</v>
      </c>
      <c r="H10" s="465">
        <v>0</v>
      </c>
      <c r="I10" s="465">
        <v>0</v>
      </c>
      <c r="J10" s="465">
        <v>0</v>
      </c>
    </row>
    <row r="11" spans="1:12" x14ac:dyDescent="0.25">
      <c r="A11" s="167" t="s">
        <v>77</v>
      </c>
      <c r="B11" s="168" t="s">
        <v>554</v>
      </c>
      <c r="C11" s="465">
        <v>1</v>
      </c>
      <c r="D11" s="465">
        <v>8</v>
      </c>
      <c r="E11" s="465">
        <v>8</v>
      </c>
      <c r="F11" s="465">
        <v>8</v>
      </c>
      <c r="G11" s="465">
        <v>0</v>
      </c>
      <c r="H11" s="300">
        <v>-5</v>
      </c>
      <c r="I11" s="478">
        <v>2</v>
      </c>
      <c r="J11" s="478">
        <v>2</v>
      </c>
    </row>
    <row r="12" spans="1:12" x14ac:dyDescent="0.25">
      <c r="A12" s="167" t="s">
        <v>78</v>
      </c>
      <c r="B12" s="168" t="s">
        <v>555</v>
      </c>
      <c r="C12" s="465">
        <v>2094</v>
      </c>
      <c r="D12" s="465">
        <v>2777</v>
      </c>
      <c r="E12" s="465">
        <v>2777</v>
      </c>
      <c r="F12" s="465">
        <v>2777</v>
      </c>
      <c r="G12" s="300">
        <v>-91</v>
      </c>
      <c r="H12" s="300">
        <v>-1080</v>
      </c>
      <c r="I12" s="479">
        <v>2462</v>
      </c>
      <c r="J12" s="478">
        <v>758</v>
      </c>
    </row>
    <row r="13" spans="1:12" x14ac:dyDescent="0.25">
      <c r="A13" s="167" t="s">
        <v>79</v>
      </c>
      <c r="B13" s="168" t="s">
        <v>557</v>
      </c>
      <c r="C13" s="465">
        <v>550</v>
      </c>
      <c r="D13" s="465">
        <v>649</v>
      </c>
      <c r="E13" s="465">
        <v>649</v>
      </c>
      <c r="F13" s="465">
        <v>649</v>
      </c>
      <c r="G13" s="300">
        <v>-16</v>
      </c>
      <c r="H13" s="300">
        <v>-410</v>
      </c>
      <c r="I13" s="478">
        <v>506</v>
      </c>
      <c r="J13" s="478">
        <v>91</v>
      </c>
    </row>
    <row r="14" spans="1:12" x14ac:dyDescent="0.25">
      <c r="A14" s="166" t="s">
        <v>80</v>
      </c>
      <c r="B14" s="160" t="s">
        <v>578</v>
      </c>
      <c r="C14" s="465">
        <v>0</v>
      </c>
      <c r="D14" s="465">
        <v>0</v>
      </c>
      <c r="E14" s="465">
        <v>0</v>
      </c>
      <c r="F14" s="465">
        <v>0</v>
      </c>
      <c r="G14" s="465">
        <v>0</v>
      </c>
      <c r="H14" s="465">
        <v>0</v>
      </c>
      <c r="I14" s="465">
        <v>0</v>
      </c>
      <c r="J14" s="465">
        <v>0</v>
      </c>
    </row>
    <row r="15" spans="1:12" x14ac:dyDescent="0.25">
      <c r="A15" s="166" t="s">
        <v>81</v>
      </c>
      <c r="B15" s="160" t="s">
        <v>579</v>
      </c>
      <c r="C15" s="466">
        <v>379</v>
      </c>
      <c r="D15" s="466">
        <v>121</v>
      </c>
      <c r="E15" s="466">
        <v>121</v>
      </c>
      <c r="F15" s="480">
        <v>121</v>
      </c>
      <c r="G15" s="465">
        <v>0</v>
      </c>
      <c r="H15" s="480">
        <v>67</v>
      </c>
      <c r="I15" s="465">
        <v>0</v>
      </c>
      <c r="J15" s="465">
        <v>0</v>
      </c>
    </row>
    <row r="16" spans="1:12" x14ac:dyDescent="0.25">
      <c r="A16" s="169">
        <v>100</v>
      </c>
      <c r="B16" s="93" t="s">
        <v>271</v>
      </c>
      <c r="C16" s="481">
        <v>3024</v>
      </c>
      <c r="D16" s="481">
        <v>3555</v>
      </c>
      <c r="E16" s="481">
        <v>3555</v>
      </c>
      <c r="F16" s="482">
        <v>3555</v>
      </c>
      <c r="G16" s="341">
        <v>-107</v>
      </c>
      <c r="H16" s="341">
        <v>-1562</v>
      </c>
      <c r="I16" s="482">
        <v>2970</v>
      </c>
      <c r="J16" s="482">
        <v>851</v>
      </c>
    </row>
  </sheetData>
  <sheetProtection algorithmName="SHA-512" hashValue="XgDAeQyMyqRAPzcz3BUDQF2zepBcZ2NvyZwHk5/fdyyfSBKCbS7x3YWex4BWjH4s1yUPpQC5MGdikvHU3D2dmA==" saltValue="033Gll4G+zcEIXbvD4phZw==" spinCount="100000" sheet="1" objects="1" scenarios="1"/>
  <mergeCells count="11">
    <mergeCell ref="A1:J1"/>
    <mergeCell ref="C3:F3"/>
    <mergeCell ref="G3:H3"/>
    <mergeCell ref="I3:J3"/>
    <mergeCell ref="C4:C5"/>
    <mergeCell ref="D4:F4"/>
    <mergeCell ref="G4:G5"/>
    <mergeCell ref="H4:H5"/>
    <mergeCell ref="J4:J5"/>
    <mergeCell ref="A2:B5"/>
    <mergeCell ref="I4:I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L33" sqref="L33"/>
    </sheetView>
  </sheetViews>
  <sheetFormatPr defaultRowHeight="10.5" x14ac:dyDescent="0.25"/>
  <cols>
    <col min="1" max="1" width="3.453125" style="53"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512" t="s">
        <v>580</v>
      </c>
      <c r="B1" s="512"/>
      <c r="C1" s="512"/>
      <c r="D1" s="512"/>
      <c r="E1" s="512"/>
      <c r="F1" s="512"/>
      <c r="G1" s="512"/>
      <c r="H1" s="512"/>
      <c r="J1" s="83" t="s">
        <v>234</v>
      </c>
    </row>
    <row r="2" spans="1:10" x14ac:dyDescent="0.25">
      <c r="A2" s="560"/>
      <c r="B2" s="560"/>
      <c r="C2" s="255" t="s">
        <v>0</v>
      </c>
      <c r="D2" s="255" t="s">
        <v>1</v>
      </c>
      <c r="E2" s="255" t="s">
        <v>2</v>
      </c>
      <c r="F2" s="255" t="s">
        <v>3</v>
      </c>
      <c r="G2" s="255" t="s">
        <v>4</v>
      </c>
      <c r="H2" s="255" t="s">
        <v>23</v>
      </c>
    </row>
    <row r="3" spans="1:10" ht="19.5" customHeight="1" x14ac:dyDescent="0.25">
      <c r="A3" s="560"/>
      <c r="B3" s="560"/>
      <c r="C3" s="559" t="s">
        <v>232</v>
      </c>
      <c r="D3" s="559"/>
      <c r="E3" s="559"/>
      <c r="F3" s="559"/>
      <c r="G3" s="552" t="s">
        <v>583</v>
      </c>
      <c r="H3" s="552" t="s">
        <v>584</v>
      </c>
    </row>
    <row r="4" spans="1:10" ht="22.5" customHeight="1" x14ac:dyDescent="0.25">
      <c r="A4" s="560"/>
      <c r="B4" s="560"/>
      <c r="C4" s="569"/>
      <c r="D4" s="559" t="s">
        <v>581</v>
      </c>
      <c r="E4" s="559"/>
      <c r="F4" s="582" t="s">
        <v>582</v>
      </c>
      <c r="G4" s="552"/>
      <c r="H4" s="552"/>
    </row>
    <row r="5" spans="1:10" ht="14.5" customHeight="1" x14ac:dyDescent="0.25">
      <c r="A5" s="560"/>
      <c r="B5" s="560"/>
      <c r="C5" s="581"/>
      <c r="D5" s="579"/>
      <c r="E5" s="552" t="s">
        <v>574</v>
      </c>
      <c r="F5" s="582"/>
      <c r="G5" s="552"/>
      <c r="H5" s="552"/>
    </row>
    <row r="6" spans="1:10" ht="15" customHeight="1" x14ac:dyDescent="0.25">
      <c r="A6" s="561"/>
      <c r="B6" s="561"/>
      <c r="C6" s="581"/>
      <c r="D6" s="580"/>
      <c r="E6" s="552"/>
      <c r="F6" s="582"/>
      <c r="G6" s="552"/>
      <c r="H6" s="552"/>
    </row>
    <row r="7" spans="1:10" x14ac:dyDescent="0.25">
      <c r="A7" s="165" t="s">
        <v>30</v>
      </c>
      <c r="B7" s="112" t="s">
        <v>585</v>
      </c>
      <c r="C7" s="444">
        <v>1509</v>
      </c>
      <c r="D7" s="483">
        <v>81</v>
      </c>
      <c r="E7" s="444">
        <v>81</v>
      </c>
      <c r="F7" s="444">
        <v>1504</v>
      </c>
      <c r="G7" s="300">
        <v>-53</v>
      </c>
      <c r="H7" s="444">
        <v>0</v>
      </c>
    </row>
    <row r="8" spans="1:10" x14ac:dyDescent="0.25">
      <c r="A8" s="165" t="s">
        <v>31</v>
      </c>
      <c r="B8" s="112" t="s">
        <v>586</v>
      </c>
      <c r="C8" s="444">
        <v>989</v>
      </c>
      <c r="D8" s="444">
        <v>4</v>
      </c>
      <c r="E8" s="444">
        <v>4</v>
      </c>
      <c r="F8" s="444">
        <v>989</v>
      </c>
      <c r="G8" s="300">
        <v>-2</v>
      </c>
      <c r="H8" s="444">
        <v>0</v>
      </c>
    </row>
    <row r="9" spans="1:10" x14ac:dyDescent="0.25">
      <c r="A9" s="165" t="s">
        <v>75</v>
      </c>
      <c r="B9" s="112" t="s">
        <v>587</v>
      </c>
      <c r="C9" s="444">
        <v>22301</v>
      </c>
      <c r="D9" s="444">
        <v>2400</v>
      </c>
      <c r="E9" s="444">
        <v>2400</v>
      </c>
      <c r="F9" s="444">
        <v>22301</v>
      </c>
      <c r="G9" s="300">
        <v>-1086</v>
      </c>
      <c r="H9" s="444">
        <v>0</v>
      </c>
    </row>
    <row r="10" spans="1:10" ht="21" x14ac:dyDescent="0.25">
      <c r="A10" s="165" t="s">
        <v>76</v>
      </c>
      <c r="B10" s="112" t="s">
        <v>588</v>
      </c>
      <c r="C10" s="444">
        <v>3209</v>
      </c>
      <c r="D10" s="444">
        <v>31</v>
      </c>
      <c r="E10" s="444">
        <v>31</v>
      </c>
      <c r="F10" s="444">
        <v>3209</v>
      </c>
      <c r="G10" s="300">
        <v>-23</v>
      </c>
      <c r="H10" s="444">
        <v>0</v>
      </c>
    </row>
    <row r="11" spans="1:10" x14ac:dyDescent="0.25">
      <c r="A11" s="165" t="s">
        <v>77</v>
      </c>
      <c r="B11" s="112" t="s">
        <v>589</v>
      </c>
      <c r="C11" s="444">
        <v>748</v>
      </c>
      <c r="D11" s="444">
        <v>45</v>
      </c>
      <c r="E11" s="444">
        <v>45</v>
      </c>
      <c r="F11" s="444">
        <v>748</v>
      </c>
      <c r="G11" s="300">
        <v>-31</v>
      </c>
      <c r="H11" s="444">
        <v>0</v>
      </c>
    </row>
    <row r="12" spans="1:10" x14ac:dyDescent="0.25">
      <c r="A12" s="165" t="s">
        <v>78</v>
      </c>
      <c r="B12" s="112" t="s">
        <v>590</v>
      </c>
      <c r="C12" s="444">
        <v>3332</v>
      </c>
      <c r="D12" s="444">
        <v>291</v>
      </c>
      <c r="E12" s="444">
        <v>291</v>
      </c>
      <c r="F12" s="444">
        <v>3332</v>
      </c>
      <c r="G12" s="300">
        <v>-210</v>
      </c>
      <c r="H12" s="444">
        <v>0</v>
      </c>
    </row>
    <row r="13" spans="1:10" x14ac:dyDescent="0.25">
      <c r="A13" s="165" t="s">
        <v>79</v>
      </c>
      <c r="B13" s="112" t="s">
        <v>591</v>
      </c>
      <c r="C13" s="444">
        <v>16431</v>
      </c>
      <c r="D13" s="444">
        <v>715</v>
      </c>
      <c r="E13" s="444">
        <v>715</v>
      </c>
      <c r="F13" s="444">
        <v>16431</v>
      </c>
      <c r="G13" s="300">
        <v>-478</v>
      </c>
      <c r="H13" s="444">
        <v>0</v>
      </c>
    </row>
    <row r="14" spans="1:10" x14ac:dyDescent="0.25">
      <c r="A14" s="165" t="s">
        <v>80</v>
      </c>
      <c r="B14" s="112" t="s">
        <v>592</v>
      </c>
      <c r="C14" s="444">
        <v>5659</v>
      </c>
      <c r="D14" s="444">
        <v>459</v>
      </c>
      <c r="E14" s="444">
        <v>459</v>
      </c>
      <c r="F14" s="444">
        <v>5659</v>
      </c>
      <c r="G14" s="300">
        <v>-152</v>
      </c>
      <c r="H14" s="444">
        <v>0</v>
      </c>
    </row>
    <row r="15" spans="1:10" ht="21" x14ac:dyDescent="0.25">
      <c r="A15" s="165" t="s">
        <v>81</v>
      </c>
      <c r="B15" s="112" t="s">
        <v>593</v>
      </c>
      <c r="C15" s="444">
        <v>905</v>
      </c>
      <c r="D15" s="444">
        <v>41</v>
      </c>
      <c r="E15" s="444">
        <v>41</v>
      </c>
      <c r="F15" s="444">
        <v>905</v>
      </c>
      <c r="G15" s="300">
        <v>-27</v>
      </c>
      <c r="H15" s="444">
        <v>0</v>
      </c>
    </row>
    <row r="16" spans="1:10" x14ac:dyDescent="0.25">
      <c r="A16" s="165" t="s">
        <v>82</v>
      </c>
      <c r="B16" s="112" t="s">
        <v>594</v>
      </c>
      <c r="C16" s="444">
        <v>3621</v>
      </c>
      <c r="D16" s="444">
        <v>73</v>
      </c>
      <c r="E16" s="444">
        <v>73</v>
      </c>
      <c r="F16" s="444">
        <v>3621</v>
      </c>
      <c r="G16" s="300">
        <v>-47</v>
      </c>
      <c r="H16" s="444">
        <v>0</v>
      </c>
    </row>
    <row r="17" spans="1:8" x14ac:dyDescent="0.25">
      <c r="A17" s="165" t="s">
        <v>83</v>
      </c>
      <c r="B17" s="112" t="s">
        <v>777</v>
      </c>
      <c r="C17" s="444">
        <v>717</v>
      </c>
      <c r="D17" s="444">
        <v>0</v>
      </c>
      <c r="E17" s="444">
        <v>0</v>
      </c>
      <c r="F17" s="444">
        <v>717</v>
      </c>
      <c r="G17" s="300">
        <v>-1</v>
      </c>
      <c r="H17" s="444">
        <v>0</v>
      </c>
    </row>
    <row r="18" spans="1:8" x14ac:dyDescent="0.25">
      <c r="A18" s="165" t="s">
        <v>84</v>
      </c>
      <c r="B18" s="112" t="s">
        <v>595</v>
      </c>
      <c r="C18" s="444">
        <v>9141</v>
      </c>
      <c r="D18" s="444">
        <v>478</v>
      </c>
      <c r="E18" s="444">
        <v>478</v>
      </c>
      <c r="F18" s="444">
        <v>9141</v>
      </c>
      <c r="G18" s="300">
        <v>-210</v>
      </c>
      <c r="H18" s="444">
        <v>0</v>
      </c>
    </row>
    <row r="19" spans="1:8" ht="21" x14ac:dyDescent="0.25">
      <c r="A19" s="165" t="s">
        <v>85</v>
      </c>
      <c r="B19" s="112" t="s">
        <v>596</v>
      </c>
      <c r="C19" s="444">
        <v>1290</v>
      </c>
      <c r="D19" s="444">
        <v>88</v>
      </c>
      <c r="E19" s="444">
        <v>88</v>
      </c>
      <c r="F19" s="444">
        <v>1290</v>
      </c>
      <c r="G19" s="300">
        <v>-62</v>
      </c>
      <c r="H19" s="444">
        <v>0</v>
      </c>
    </row>
    <row r="20" spans="1:8" ht="21" x14ac:dyDescent="0.25">
      <c r="A20" s="165" t="s">
        <v>86</v>
      </c>
      <c r="B20" s="112" t="s">
        <v>597</v>
      </c>
      <c r="C20" s="444">
        <v>4830</v>
      </c>
      <c r="D20" s="444">
        <v>100</v>
      </c>
      <c r="E20" s="444">
        <v>100</v>
      </c>
      <c r="F20" s="444">
        <v>4830</v>
      </c>
      <c r="G20" s="300">
        <v>-59</v>
      </c>
      <c r="H20" s="444">
        <v>0</v>
      </c>
    </row>
    <row r="21" spans="1:8" ht="21" x14ac:dyDescent="0.25">
      <c r="A21" s="165" t="s">
        <v>87</v>
      </c>
      <c r="B21" s="112" t="s">
        <v>598</v>
      </c>
      <c r="C21" s="444">
        <v>3</v>
      </c>
      <c r="D21" s="444">
        <v>0</v>
      </c>
      <c r="E21" s="444">
        <v>0</v>
      </c>
      <c r="F21" s="444">
        <v>3</v>
      </c>
      <c r="G21" s="444">
        <v>0</v>
      </c>
      <c r="H21" s="444">
        <v>0</v>
      </c>
    </row>
    <row r="22" spans="1:8" x14ac:dyDescent="0.25">
      <c r="A22" s="165" t="s">
        <v>88</v>
      </c>
      <c r="B22" s="112" t="s">
        <v>599</v>
      </c>
      <c r="C22" s="444">
        <v>112</v>
      </c>
      <c r="D22" s="444">
        <v>10</v>
      </c>
      <c r="E22" s="444">
        <v>10</v>
      </c>
      <c r="F22" s="444">
        <v>112</v>
      </c>
      <c r="G22" s="300">
        <v>-6</v>
      </c>
      <c r="H22" s="444">
        <v>0</v>
      </c>
    </row>
    <row r="23" spans="1:8" ht="21" x14ac:dyDescent="0.25">
      <c r="A23" s="165" t="s">
        <v>89</v>
      </c>
      <c r="B23" s="112" t="s">
        <v>600</v>
      </c>
      <c r="C23" s="444">
        <v>651</v>
      </c>
      <c r="D23" s="444">
        <v>21</v>
      </c>
      <c r="E23" s="444">
        <v>21</v>
      </c>
      <c r="F23" s="444">
        <v>651</v>
      </c>
      <c r="G23" s="300">
        <v>-15</v>
      </c>
      <c r="H23" s="444">
        <v>0</v>
      </c>
    </row>
    <row r="24" spans="1:8" x14ac:dyDescent="0.25">
      <c r="A24" s="165" t="s">
        <v>90</v>
      </c>
      <c r="B24" s="112" t="s">
        <v>601</v>
      </c>
      <c r="C24" s="444">
        <v>123</v>
      </c>
      <c r="D24" s="444">
        <v>11</v>
      </c>
      <c r="E24" s="444">
        <v>11</v>
      </c>
      <c r="F24" s="444">
        <v>123</v>
      </c>
      <c r="G24" s="300">
        <v>-10</v>
      </c>
      <c r="H24" s="444">
        <v>0</v>
      </c>
    </row>
    <row r="25" spans="1:8" x14ac:dyDescent="0.25">
      <c r="A25" s="165" t="s">
        <v>91</v>
      </c>
      <c r="B25" s="112" t="s">
        <v>602</v>
      </c>
      <c r="C25" s="444">
        <v>501</v>
      </c>
      <c r="D25" s="444">
        <v>34</v>
      </c>
      <c r="E25" s="444">
        <v>34</v>
      </c>
      <c r="F25" s="444">
        <v>501</v>
      </c>
      <c r="G25" s="300">
        <v>-26</v>
      </c>
      <c r="H25" s="444">
        <v>0</v>
      </c>
    </row>
    <row r="26" spans="1:8" x14ac:dyDescent="0.25">
      <c r="A26" s="169" t="s">
        <v>92</v>
      </c>
      <c r="B26" s="93" t="s">
        <v>271</v>
      </c>
      <c r="C26" s="463">
        <v>76072</v>
      </c>
      <c r="D26" s="463">
        <v>4882</v>
      </c>
      <c r="E26" s="463">
        <v>4882</v>
      </c>
      <c r="F26" s="463">
        <v>76067</v>
      </c>
      <c r="G26" s="341">
        <v>-2498</v>
      </c>
      <c r="H26" s="463">
        <v>0</v>
      </c>
    </row>
  </sheetData>
  <sheetProtection algorithmName="SHA-512" hashValue="MelNNePsoTvIfL/f/LICHBMZcAJPcQzsTvEA6s/N9ipVZ6AiLFZ1teeWyaXd8ovx3NFwyFf4SKir5TwRXBSYEQ==" saltValue="Jsdwek2ivCCGU7P4+qt19Q==" spinCount="100000" sheet="1" objects="1" scenarios="1"/>
  <mergeCells count="10">
    <mergeCell ref="A1:H1"/>
    <mergeCell ref="C3:F3"/>
    <mergeCell ref="G3:G6"/>
    <mergeCell ref="H3:H6"/>
    <mergeCell ref="D4:E4"/>
    <mergeCell ref="D5:D6"/>
    <mergeCell ref="E5:E6"/>
    <mergeCell ref="C4:C6"/>
    <mergeCell ref="F4:F6"/>
    <mergeCell ref="A2:B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2"/>
  <sheetViews>
    <sheetView showGridLines="0" zoomScaleNormal="100" workbookViewId="0">
      <selection activeCell="L36" sqref="L36"/>
    </sheetView>
  </sheetViews>
  <sheetFormatPr defaultRowHeight="10.5" x14ac:dyDescent="0.25"/>
  <cols>
    <col min="1" max="1" width="4.7265625" style="53" customWidth="1"/>
    <col min="2" max="2" width="26.453125" style="1" customWidth="1"/>
    <col min="3" max="4" width="16.6328125" style="1" customWidth="1"/>
    <col min="5" max="16384" width="8.7265625" style="1"/>
  </cols>
  <sheetData>
    <row r="1" spans="1:6" x14ac:dyDescent="0.25">
      <c r="A1" s="512" t="s">
        <v>603</v>
      </c>
      <c r="B1" s="512"/>
      <c r="C1" s="512"/>
      <c r="D1" s="512"/>
      <c r="F1" s="83" t="s">
        <v>234</v>
      </c>
    </row>
    <row r="2" spans="1:6" x14ac:dyDescent="0.25">
      <c r="A2" s="524"/>
      <c r="B2" s="524"/>
      <c r="C2" s="270" t="s">
        <v>0</v>
      </c>
      <c r="D2" s="270" t="s">
        <v>1</v>
      </c>
    </row>
    <row r="3" spans="1:6" ht="13.5" customHeight="1" x14ac:dyDescent="0.25">
      <c r="A3" s="524"/>
      <c r="B3" s="524"/>
      <c r="C3" s="539" t="s">
        <v>604</v>
      </c>
      <c r="D3" s="539"/>
    </row>
    <row r="4" spans="1:6" ht="21" x14ac:dyDescent="0.25">
      <c r="A4" s="521"/>
      <c r="B4" s="521"/>
      <c r="C4" s="96" t="s">
        <v>785</v>
      </c>
      <c r="D4" s="96" t="s">
        <v>605</v>
      </c>
    </row>
    <row r="5" spans="1:6" x14ac:dyDescent="0.25">
      <c r="A5" s="179" t="s">
        <v>30</v>
      </c>
      <c r="B5" s="112" t="s">
        <v>606</v>
      </c>
      <c r="C5" s="430">
        <v>0</v>
      </c>
      <c r="D5" s="430">
        <v>0</v>
      </c>
    </row>
    <row r="6" spans="1:6" x14ac:dyDescent="0.25">
      <c r="A6" s="179" t="s">
        <v>31</v>
      </c>
      <c r="B6" s="112" t="s">
        <v>607</v>
      </c>
      <c r="C6" s="430">
        <v>0</v>
      </c>
      <c r="D6" s="430">
        <v>0</v>
      </c>
    </row>
    <row r="7" spans="1:6" x14ac:dyDescent="0.25">
      <c r="A7" s="179" t="s">
        <v>75</v>
      </c>
      <c r="B7" s="180" t="s">
        <v>608</v>
      </c>
      <c r="C7" s="430">
        <v>0</v>
      </c>
      <c r="D7" s="430">
        <v>0</v>
      </c>
    </row>
    <row r="8" spans="1:6" x14ac:dyDescent="0.25">
      <c r="A8" s="179" t="s">
        <v>76</v>
      </c>
      <c r="B8" s="180" t="s">
        <v>609</v>
      </c>
      <c r="C8" s="430">
        <v>0</v>
      </c>
      <c r="D8" s="430">
        <v>0</v>
      </c>
    </row>
    <row r="9" spans="1:6" x14ac:dyDescent="0.25">
      <c r="A9" s="179" t="s">
        <v>77</v>
      </c>
      <c r="B9" s="180" t="s">
        <v>610</v>
      </c>
      <c r="C9" s="430">
        <v>0</v>
      </c>
      <c r="D9" s="430">
        <v>0</v>
      </c>
    </row>
    <row r="10" spans="1:6" x14ac:dyDescent="0.25">
      <c r="A10" s="179" t="s">
        <v>78</v>
      </c>
      <c r="B10" s="180" t="s">
        <v>611</v>
      </c>
      <c r="C10" s="430">
        <v>0</v>
      </c>
      <c r="D10" s="430">
        <v>0</v>
      </c>
    </row>
    <row r="11" spans="1:6" x14ac:dyDescent="0.25">
      <c r="A11" s="179" t="s">
        <v>79</v>
      </c>
      <c r="B11" s="180" t="s">
        <v>612</v>
      </c>
      <c r="C11" s="430">
        <v>0</v>
      </c>
      <c r="D11" s="430">
        <v>0</v>
      </c>
    </row>
    <row r="12" spans="1:6" x14ac:dyDescent="0.25">
      <c r="A12" s="169" t="s">
        <v>80</v>
      </c>
      <c r="B12" s="93" t="s">
        <v>271</v>
      </c>
      <c r="C12" s="436">
        <v>0</v>
      </c>
      <c r="D12" s="436">
        <v>0</v>
      </c>
    </row>
  </sheetData>
  <sheetProtection algorithmName="SHA-512" hashValue="LpeCzuT82dBHbUmSIHw4PEgn1AcyqtLHGNhKTaI9xCtLqKOd8PccTewCXwKtTSLeDySDFE31299azcp6SpZI/A==" saltValue="2+MtmP1+bqIJqMda626Z7g==" spinCount="100000" sheet="1" objects="1" scenarios="1"/>
  <mergeCells count="3">
    <mergeCell ref="A1:D1"/>
    <mergeCell ref="C3:D3"/>
    <mergeCell ref="A2:B4"/>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K43" sqref="K43"/>
    </sheetView>
  </sheetViews>
  <sheetFormatPr defaultColWidth="9.1796875" defaultRowHeight="10.5" x14ac:dyDescent="0.25"/>
  <cols>
    <col min="1" max="1" width="3.7265625" style="1" customWidth="1"/>
    <col min="2" max="2" width="23" style="1" customWidth="1"/>
    <col min="3" max="4" width="14.453125" style="1" customWidth="1"/>
    <col min="5" max="5" width="15.7265625" style="1" customWidth="1"/>
    <col min="6" max="6" width="14.453125" style="1" customWidth="1"/>
    <col min="7" max="7" width="15.81640625" style="1" customWidth="1"/>
    <col min="8" max="8" width="6.08984375" style="1" customWidth="1"/>
    <col min="9" max="16384" width="9.1796875" style="1"/>
  </cols>
  <sheetData>
    <row r="1" spans="1:9" x14ac:dyDescent="0.25">
      <c r="A1" s="529" t="s">
        <v>613</v>
      </c>
      <c r="B1" s="529"/>
      <c r="C1" s="529"/>
      <c r="D1" s="529"/>
      <c r="E1" s="529"/>
      <c r="F1" s="529"/>
      <c r="G1" s="529"/>
      <c r="I1" s="83" t="s">
        <v>234</v>
      </c>
    </row>
    <row r="2" spans="1:9" x14ac:dyDescent="0.25">
      <c r="A2" s="524"/>
      <c r="B2" s="524"/>
      <c r="C2" s="257" t="s">
        <v>0</v>
      </c>
      <c r="D2" s="257" t="s">
        <v>1</v>
      </c>
      <c r="E2" s="257" t="s">
        <v>2</v>
      </c>
      <c r="F2" s="257" t="s">
        <v>3</v>
      </c>
      <c r="G2" s="257" t="s">
        <v>4</v>
      </c>
      <c r="H2" s="8"/>
      <c r="I2" s="8"/>
    </row>
    <row r="3" spans="1:9" ht="14" customHeight="1" x14ac:dyDescent="0.25">
      <c r="A3" s="524"/>
      <c r="B3" s="524"/>
      <c r="C3" s="585" t="s">
        <v>614</v>
      </c>
      <c r="D3" s="583" t="s">
        <v>812</v>
      </c>
      <c r="E3" s="583"/>
      <c r="F3" s="583"/>
      <c r="G3" s="583"/>
      <c r="H3" s="8"/>
      <c r="I3" s="8"/>
    </row>
    <row r="4" spans="1:9" ht="15" customHeight="1" x14ac:dyDescent="0.25">
      <c r="A4" s="524"/>
      <c r="B4" s="524"/>
      <c r="C4" s="585"/>
      <c r="D4" s="586"/>
      <c r="E4" s="588" t="s">
        <v>811</v>
      </c>
      <c r="F4" s="584" t="s">
        <v>615</v>
      </c>
      <c r="G4" s="584"/>
      <c r="H4" s="8"/>
      <c r="I4" s="8"/>
    </row>
    <row r="5" spans="1:9" ht="21" x14ac:dyDescent="0.25">
      <c r="A5" s="521"/>
      <c r="B5" s="521"/>
      <c r="C5" s="585"/>
      <c r="D5" s="587"/>
      <c r="E5" s="589"/>
      <c r="F5" s="182"/>
      <c r="G5" s="181" t="s">
        <v>616</v>
      </c>
      <c r="H5" s="8"/>
      <c r="I5" s="8"/>
    </row>
    <row r="6" spans="1:9" ht="11.25" customHeight="1" x14ac:dyDescent="0.25">
      <c r="A6" s="89">
        <v>1</v>
      </c>
      <c r="B6" s="117" t="s">
        <v>550</v>
      </c>
      <c r="C6" s="465">
        <v>84849</v>
      </c>
      <c r="D6" s="465">
        <v>114777</v>
      </c>
      <c r="E6" s="465">
        <v>102651</v>
      </c>
      <c r="F6" s="465">
        <v>12126</v>
      </c>
      <c r="G6" s="465">
        <v>0</v>
      </c>
      <c r="H6" s="8"/>
      <c r="I6" s="8"/>
    </row>
    <row r="7" spans="1:9" ht="11.25" customHeight="1" x14ac:dyDescent="0.25">
      <c r="A7" s="89">
        <v>2</v>
      </c>
      <c r="B7" s="117" t="s">
        <v>617</v>
      </c>
      <c r="C7" s="465">
        <v>69924</v>
      </c>
      <c r="D7" s="465">
        <v>0</v>
      </c>
      <c r="E7" s="465">
        <v>0</v>
      </c>
      <c r="F7" s="465">
        <v>0</v>
      </c>
      <c r="G7" s="484"/>
      <c r="H7" s="8"/>
      <c r="I7" s="8"/>
    </row>
    <row r="8" spans="1:9" ht="12" customHeight="1" x14ac:dyDescent="0.25">
      <c r="A8" s="92">
        <v>3</v>
      </c>
      <c r="B8" s="93" t="s">
        <v>271</v>
      </c>
      <c r="C8" s="481">
        <v>154773</v>
      </c>
      <c r="D8" s="481">
        <v>114777</v>
      </c>
      <c r="E8" s="481">
        <v>102651</v>
      </c>
      <c r="F8" s="481">
        <v>12126</v>
      </c>
      <c r="G8" s="463">
        <v>0</v>
      </c>
      <c r="H8" s="8"/>
      <c r="I8" s="8"/>
    </row>
    <row r="9" spans="1:9" x14ac:dyDescent="0.25">
      <c r="A9" s="89">
        <v>4</v>
      </c>
      <c r="B9" s="128" t="s">
        <v>618</v>
      </c>
      <c r="C9" s="465">
        <v>1721</v>
      </c>
      <c r="D9" s="465">
        <v>1747</v>
      </c>
      <c r="E9" s="465">
        <v>1287</v>
      </c>
      <c r="F9" s="465">
        <v>460</v>
      </c>
      <c r="G9" s="465">
        <v>0</v>
      </c>
      <c r="H9" s="8"/>
      <c r="I9" s="8"/>
    </row>
    <row r="10" spans="1:9" x14ac:dyDescent="0.25">
      <c r="A10" s="89" t="s">
        <v>56</v>
      </c>
      <c r="B10" s="97" t="s">
        <v>619</v>
      </c>
      <c r="C10" s="465">
        <v>1721</v>
      </c>
      <c r="D10" s="465">
        <v>1747</v>
      </c>
      <c r="E10" s="484"/>
      <c r="F10" s="484"/>
      <c r="G10" s="484"/>
      <c r="H10" s="8"/>
      <c r="I10" s="8"/>
    </row>
    <row r="11" spans="1:9" x14ac:dyDescent="0.25">
      <c r="B11" s="4"/>
    </row>
  </sheetData>
  <sheetProtection algorithmName="SHA-512" hashValue="jPejYihHgktkzhFVfqtYOOc6qN5IyIXL9HZjDtADQmhQuqrAaUcFb1S+IfGCrIo+mQ/p+O8egdWFydvxLkMY7Q==" saltValue="9/vcewJ4QGqJrKrEQ0BSqQ==" spinCount="100000" sheet="1" objects="1" scenarios="1"/>
  <mergeCells count="7">
    <mergeCell ref="A1:G1"/>
    <mergeCell ref="D3:G3"/>
    <mergeCell ref="F4:G4"/>
    <mergeCell ref="C3:C5"/>
    <mergeCell ref="A2:B5"/>
    <mergeCell ref="D4:D5"/>
    <mergeCell ref="E4:E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30"/>
  <sheetViews>
    <sheetView showGridLines="0" zoomScaleNormal="100" zoomScalePageLayoutView="80" workbookViewId="0">
      <selection activeCell="L36" sqref="L36"/>
    </sheetView>
  </sheetViews>
  <sheetFormatPr defaultRowHeight="10.5" x14ac:dyDescent="0.25"/>
  <cols>
    <col min="1" max="1" width="5.1796875" style="53" customWidth="1"/>
    <col min="2" max="2" width="48.7265625" style="1" customWidth="1"/>
    <col min="3" max="6" width="14.08984375" style="1" customWidth="1"/>
    <col min="7" max="7" width="13.36328125" style="1" customWidth="1"/>
    <col min="8" max="8" width="12.08984375" style="1" customWidth="1"/>
    <col min="9" max="9" width="5.54296875" style="1" customWidth="1"/>
    <col min="10" max="10" width="6.08984375" style="1" customWidth="1"/>
    <col min="11" max="16384" width="8.7265625" style="1"/>
  </cols>
  <sheetData>
    <row r="1" spans="1:10" x14ac:dyDescent="0.25">
      <c r="A1" s="529" t="s">
        <v>620</v>
      </c>
      <c r="B1" s="529"/>
      <c r="C1" s="529"/>
      <c r="D1" s="529"/>
      <c r="E1" s="529"/>
      <c r="F1" s="529"/>
      <c r="G1" s="529"/>
      <c r="H1" s="529"/>
      <c r="J1" s="83" t="s">
        <v>234</v>
      </c>
    </row>
    <row r="2" spans="1:10" x14ac:dyDescent="0.25">
      <c r="A2" s="524"/>
      <c r="B2" s="591" t="s">
        <v>637</v>
      </c>
      <c r="C2" s="270" t="s">
        <v>0</v>
      </c>
      <c r="D2" s="270" t="s">
        <v>1</v>
      </c>
      <c r="E2" s="270" t="s">
        <v>2</v>
      </c>
      <c r="F2" s="270" t="s">
        <v>3</v>
      </c>
      <c r="G2" s="270" t="s">
        <v>4</v>
      </c>
      <c r="H2" s="270" t="s">
        <v>23</v>
      </c>
    </row>
    <row r="3" spans="1:10" x14ac:dyDescent="0.25">
      <c r="A3" s="524"/>
      <c r="B3" s="592"/>
      <c r="C3" s="539" t="s">
        <v>621</v>
      </c>
      <c r="D3" s="539"/>
      <c r="E3" s="539" t="s">
        <v>622</v>
      </c>
      <c r="F3" s="539"/>
      <c r="G3" s="590" t="s">
        <v>623</v>
      </c>
      <c r="H3" s="590"/>
    </row>
    <row r="4" spans="1:10" ht="21" x14ac:dyDescent="0.25">
      <c r="A4" s="521"/>
      <c r="B4" s="592"/>
      <c r="C4" s="96" t="s">
        <v>624</v>
      </c>
      <c r="D4" s="96" t="s">
        <v>559</v>
      </c>
      <c r="E4" s="96" t="s">
        <v>624</v>
      </c>
      <c r="F4" s="96" t="s">
        <v>625</v>
      </c>
      <c r="G4" s="97" t="s">
        <v>626</v>
      </c>
      <c r="H4" s="97" t="s">
        <v>1050</v>
      </c>
    </row>
    <row r="5" spans="1:10" x14ac:dyDescent="0.25">
      <c r="A5" s="159">
        <v>1</v>
      </c>
      <c r="B5" s="112" t="s">
        <v>627</v>
      </c>
      <c r="C5" s="430">
        <v>58373</v>
      </c>
      <c r="D5" s="429">
        <v>0</v>
      </c>
      <c r="E5" s="429">
        <v>65092</v>
      </c>
      <c r="F5" s="429">
        <v>1607</v>
      </c>
      <c r="G5" s="429">
        <v>1795</v>
      </c>
      <c r="H5" s="485">
        <v>2.69</v>
      </c>
    </row>
    <row r="6" spans="1:10" x14ac:dyDescent="0.25">
      <c r="A6" s="159">
        <v>2</v>
      </c>
      <c r="B6" s="112" t="s">
        <v>952</v>
      </c>
      <c r="C6" s="430">
        <v>3487</v>
      </c>
      <c r="D6" s="430">
        <v>1114</v>
      </c>
      <c r="E6" s="430">
        <v>3487</v>
      </c>
      <c r="F6" s="430">
        <v>445</v>
      </c>
      <c r="G6" s="430">
        <v>787</v>
      </c>
      <c r="H6" s="486">
        <v>20</v>
      </c>
    </row>
    <row r="7" spans="1:10" x14ac:dyDescent="0.25">
      <c r="A7" s="159" t="s">
        <v>966</v>
      </c>
      <c r="B7" s="112" t="s">
        <v>953</v>
      </c>
      <c r="C7" s="430">
        <v>3487</v>
      </c>
      <c r="D7" s="430">
        <v>1114</v>
      </c>
      <c r="E7" s="430">
        <v>3487</v>
      </c>
      <c r="F7" s="430">
        <v>445</v>
      </c>
      <c r="G7" s="430">
        <v>787</v>
      </c>
      <c r="H7" s="486">
        <v>20</v>
      </c>
    </row>
    <row r="8" spans="1:10" x14ac:dyDescent="0.25">
      <c r="A8" s="159" t="s">
        <v>967</v>
      </c>
      <c r="B8" s="112" t="s">
        <v>954</v>
      </c>
      <c r="C8" s="430">
        <v>0</v>
      </c>
      <c r="D8" s="430">
        <v>0</v>
      </c>
      <c r="E8" s="430">
        <v>0</v>
      </c>
      <c r="F8" s="430">
        <v>0</v>
      </c>
      <c r="G8" s="430">
        <v>0</v>
      </c>
      <c r="H8" s="430">
        <v>0</v>
      </c>
    </row>
    <row r="9" spans="1:10" x14ac:dyDescent="0.25">
      <c r="A9" s="159">
        <v>3</v>
      </c>
      <c r="B9" s="112" t="s">
        <v>629</v>
      </c>
      <c r="C9" s="430">
        <v>9805</v>
      </c>
      <c r="D9" s="430">
        <v>0</v>
      </c>
      <c r="E9" s="430">
        <v>9805</v>
      </c>
      <c r="F9" s="430">
        <v>0</v>
      </c>
      <c r="G9" s="430">
        <v>0</v>
      </c>
      <c r="H9" s="486">
        <v>0</v>
      </c>
    </row>
    <row r="10" spans="1:10" x14ac:dyDescent="0.25">
      <c r="A10" s="159" t="s">
        <v>968</v>
      </c>
      <c r="B10" s="112" t="s">
        <v>630</v>
      </c>
      <c r="C10" s="430">
        <v>1947</v>
      </c>
      <c r="D10" s="430">
        <v>0</v>
      </c>
      <c r="E10" s="430">
        <v>1947</v>
      </c>
      <c r="F10" s="430">
        <v>0</v>
      </c>
      <c r="G10" s="430">
        <v>0</v>
      </c>
      <c r="H10" s="486">
        <v>0</v>
      </c>
    </row>
    <row r="11" spans="1:10" x14ac:dyDescent="0.25">
      <c r="A11" s="159">
        <v>4</v>
      </c>
      <c r="B11" s="112" t="s">
        <v>450</v>
      </c>
      <c r="C11" s="430">
        <v>0</v>
      </c>
      <c r="D11" s="430">
        <v>0</v>
      </c>
      <c r="E11" s="430">
        <v>0</v>
      </c>
      <c r="F11" s="430">
        <v>0</v>
      </c>
      <c r="G11" s="430">
        <v>0</v>
      </c>
      <c r="H11" s="430">
        <v>0</v>
      </c>
    </row>
    <row r="12" spans="1:10" x14ac:dyDescent="0.25">
      <c r="A12" s="159">
        <v>5</v>
      </c>
      <c r="B12" s="112" t="s">
        <v>447</v>
      </c>
      <c r="C12" s="430">
        <v>0</v>
      </c>
      <c r="D12" s="430">
        <v>0</v>
      </c>
      <c r="E12" s="430">
        <v>0</v>
      </c>
      <c r="F12" s="430">
        <v>0</v>
      </c>
      <c r="G12" s="430">
        <v>0</v>
      </c>
      <c r="H12" s="486">
        <v>0</v>
      </c>
    </row>
    <row r="13" spans="1:10" x14ac:dyDescent="0.25">
      <c r="A13" s="159">
        <v>6</v>
      </c>
      <c r="B13" s="112" t="s">
        <v>631</v>
      </c>
      <c r="C13" s="430">
        <v>5115</v>
      </c>
      <c r="D13" s="430">
        <v>5533</v>
      </c>
      <c r="E13" s="430">
        <v>4949</v>
      </c>
      <c r="F13" s="430">
        <v>424</v>
      </c>
      <c r="G13" s="430">
        <v>5070</v>
      </c>
      <c r="H13" s="486">
        <v>94.37</v>
      </c>
    </row>
    <row r="14" spans="1:10" x14ac:dyDescent="0.25">
      <c r="A14" s="159" t="s">
        <v>927</v>
      </c>
      <c r="B14" s="112" t="s">
        <v>955</v>
      </c>
      <c r="C14" s="430">
        <v>0</v>
      </c>
      <c r="D14" s="430">
        <v>0</v>
      </c>
      <c r="E14" s="430">
        <v>0</v>
      </c>
      <c r="F14" s="430">
        <v>0</v>
      </c>
      <c r="G14" s="430">
        <v>0</v>
      </c>
      <c r="H14" s="486">
        <v>0</v>
      </c>
    </row>
    <row r="15" spans="1:10" x14ac:dyDescent="0.25">
      <c r="A15" s="159">
        <v>7</v>
      </c>
      <c r="B15" s="112" t="s">
        <v>956</v>
      </c>
      <c r="C15" s="430">
        <v>399</v>
      </c>
      <c r="D15" s="430">
        <v>0</v>
      </c>
      <c r="E15" s="430">
        <v>399</v>
      </c>
      <c r="F15" s="430">
        <v>0</v>
      </c>
      <c r="G15" s="430">
        <v>999</v>
      </c>
      <c r="H15" s="486">
        <v>250.15</v>
      </c>
    </row>
    <row r="16" spans="1:10" x14ac:dyDescent="0.25">
      <c r="A16" s="159" t="s">
        <v>931</v>
      </c>
      <c r="B16" s="112" t="s">
        <v>957</v>
      </c>
      <c r="C16" s="430">
        <v>0</v>
      </c>
      <c r="D16" s="430">
        <v>0</v>
      </c>
      <c r="E16" s="430">
        <v>0</v>
      </c>
      <c r="F16" s="430">
        <v>0</v>
      </c>
      <c r="G16" s="430">
        <v>0</v>
      </c>
      <c r="H16" s="486">
        <v>0</v>
      </c>
    </row>
    <row r="17" spans="1:8" x14ac:dyDescent="0.25">
      <c r="A17" s="159" t="s">
        <v>933</v>
      </c>
      <c r="B17" s="112" t="s">
        <v>958</v>
      </c>
      <c r="C17" s="430">
        <v>399</v>
      </c>
      <c r="D17" s="430">
        <v>0</v>
      </c>
      <c r="E17" s="430">
        <v>399</v>
      </c>
      <c r="F17" s="430">
        <v>0</v>
      </c>
      <c r="G17" s="430">
        <v>999</v>
      </c>
      <c r="H17" s="486">
        <v>250.15</v>
      </c>
    </row>
    <row r="18" spans="1:8" x14ac:dyDescent="0.25">
      <c r="A18" s="159">
        <v>8</v>
      </c>
      <c r="B18" s="112" t="s">
        <v>632</v>
      </c>
      <c r="C18" s="430">
        <v>26636</v>
      </c>
      <c r="D18" s="430">
        <v>7393</v>
      </c>
      <c r="E18" s="430">
        <v>24573</v>
      </c>
      <c r="F18" s="430">
        <v>2930</v>
      </c>
      <c r="G18" s="430">
        <v>19272</v>
      </c>
      <c r="H18" s="486">
        <v>70.069999999999993</v>
      </c>
    </row>
    <row r="19" spans="1:8" x14ac:dyDescent="0.25">
      <c r="A19" s="159">
        <v>9</v>
      </c>
      <c r="B19" s="112" t="s">
        <v>959</v>
      </c>
      <c r="C19" s="430">
        <v>62209</v>
      </c>
      <c r="D19" s="430">
        <v>1232</v>
      </c>
      <c r="E19" s="430">
        <v>62202</v>
      </c>
      <c r="F19" s="430">
        <v>494</v>
      </c>
      <c r="G19" s="430">
        <v>20283</v>
      </c>
      <c r="H19" s="486">
        <v>32.35</v>
      </c>
    </row>
    <row r="20" spans="1:8" x14ac:dyDescent="0.25">
      <c r="A20" s="159" t="s">
        <v>818</v>
      </c>
      <c r="B20" s="112" t="s">
        <v>960</v>
      </c>
      <c r="C20" s="430">
        <v>61546</v>
      </c>
      <c r="D20" s="430">
        <v>1169</v>
      </c>
      <c r="E20" s="430">
        <v>61547</v>
      </c>
      <c r="F20" s="430">
        <v>468</v>
      </c>
      <c r="G20" s="430">
        <v>19590</v>
      </c>
      <c r="H20" s="486">
        <v>31.59</v>
      </c>
    </row>
    <row r="21" spans="1:8" x14ac:dyDescent="0.25">
      <c r="A21" s="159" t="s">
        <v>819</v>
      </c>
      <c r="B21" s="112" t="s">
        <v>961</v>
      </c>
      <c r="C21" s="430">
        <v>0</v>
      </c>
      <c r="D21" s="430">
        <v>0</v>
      </c>
      <c r="E21" s="430">
        <v>0</v>
      </c>
      <c r="F21" s="430">
        <v>0</v>
      </c>
      <c r="G21" s="430">
        <v>0</v>
      </c>
      <c r="H21" s="486">
        <v>0</v>
      </c>
    </row>
    <row r="22" spans="1:8" x14ac:dyDescent="0.25">
      <c r="A22" s="159" t="s">
        <v>820</v>
      </c>
      <c r="B22" s="112" t="s">
        <v>962</v>
      </c>
      <c r="C22" s="430">
        <v>210</v>
      </c>
      <c r="D22" s="430">
        <v>43</v>
      </c>
      <c r="E22" s="430">
        <v>210</v>
      </c>
      <c r="F22" s="430">
        <v>18</v>
      </c>
      <c r="G22" s="430">
        <v>170</v>
      </c>
      <c r="H22" s="486">
        <v>74.47</v>
      </c>
    </row>
    <row r="23" spans="1:8" x14ac:dyDescent="0.25">
      <c r="A23" s="159" t="s">
        <v>821</v>
      </c>
      <c r="B23" s="112" t="s">
        <v>963</v>
      </c>
      <c r="C23" s="430">
        <v>185</v>
      </c>
      <c r="D23" s="430">
        <v>10</v>
      </c>
      <c r="E23" s="430">
        <v>185</v>
      </c>
      <c r="F23" s="430">
        <v>4</v>
      </c>
      <c r="G23" s="430">
        <v>127</v>
      </c>
      <c r="H23" s="486">
        <v>66.849999999999994</v>
      </c>
    </row>
    <row r="24" spans="1:8" x14ac:dyDescent="0.25">
      <c r="A24" s="159" t="s">
        <v>822</v>
      </c>
      <c r="B24" s="112" t="s">
        <v>964</v>
      </c>
      <c r="C24" s="430">
        <v>268</v>
      </c>
      <c r="D24" s="430">
        <v>10</v>
      </c>
      <c r="E24" s="430">
        <v>260</v>
      </c>
      <c r="F24" s="430">
        <v>4</v>
      </c>
      <c r="G24" s="430">
        <v>396</v>
      </c>
      <c r="H24" s="486">
        <v>150</v>
      </c>
    </row>
    <row r="25" spans="1:8" x14ac:dyDescent="0.25">
      <c r="A25" s="159">
        <v>10</v>
      </c>
      <c r="B25" s="112" t="s">
        <v>453</v>
      </c>
      <c r="C25" s="430">
        <v>1240</v>
      </c>
      <c r="D25" s="430">
        <v>9</v>
      </c>
      <c r="E25" s="430">
        <v>1065</v>
      </c>
      <c r="F25" s="430">
        <v>3</v>
      </c>
      <c r="G25" s="430">
        <v>1159</v>
      </c>
      <c r="H25" s="486">
        <v>108.49</v>
      </c>
    </row>
    <row r="26" spans="1:8" x14ac:dyDescent="0.25">
      <c r="A26" s="159" t="s">
        <v>35</v>
      </c>
      <c r="B26" s="112" t="s">
        <v>965</v>
      </c>
      <c r="C26" s="430">
        <v>0</v>
      </c>
      <c r="D26" s="430">
        <v>0</v>
      </c>
      <c r="E26" s="430">
        <v>0</v>
      </c>
      <c r="F26" s="430">
        <v>0</v>
      </c>
      <c r="G26" s="430">
        <v>0</v>
      </c>
      <c r="H26" s="486">
        <v>0</v>
      </c>
    </row>
    <row r="27" spans="1:8" x14ac:dyDescent="0.25">
      <c r="A27" s="159" t="s">
        <v>886</v>
      </c>
      <c r="B27" s="112" t="s">
        <v>934</v>
      </c>
      <c r="C27" s="430">
        <v>0</v>
      </c>
      <c r="D27" s="430">
        <v>0</v>
      </c>
      <c r="E27" s="430">
        <v>0</v>
      </c>
      <c r="F27" s="430">
        <v>0</v>
      </c>
      <c r="G27" s="430">
        <v>0</v>
      </c>
      <c r="H27" s="486">
        <v>0</v>
      </c>
    </row>
    <row r="28" spans="1:8" x14ac:dyDescent="0.25">
      <c r="A28" s="159" t="s">
        <v>887</v>
      </c>
      <c r="B28" s="112" t="s">
        <v>634</v>
      </c>
      <c r="C28" s="430">
        <v>3385</v>
      </c>
      <c r="D28" s="430">
        <v>0</v>
      </c>
      <c r="E28" s="430">
        <v>3385</v>
      </c>
      <c r="F28" s="430">
        <v>0</v>
      </c>
      <c r="G28" s="430">
        <v>2121</v>
      </c>
      <c r="H28" s="486">
        <v>62.67</v>
      </c>
    </row>
    <row r="29" spans="1:8" x14ac:dyDescent="0.25">
      <c r="A29" s="159">
        <v>11</v>
      </c>
      <c r="B29" s="112" t="s">
        <v>712</v>
      </c>
      <c r="C29" s="487"/>
      <c r="D29" s="487"/>
      <c r="E29" s="487"/>
      <c r="F29" s="487"/>
      <c r="G29" s="487"/>
      <c r="H29" s="279"/>
    </row>
    <row r="30" spans="1:8" x14ac:dyDescent="0.25">
      <c r="A30" s="92">
        <v>12</v>
      </c>
      <c r="B30" s="93" t="s">
        <v>271</v>
      </c>
      <c r="C30" s="340">
        <v>172596</v>
      </c>
      <c r="D30" s="340">
        <v>15281</v>
      </c>
      <c r="E30" s="340">
        <v>176904</v>
      </c>
      <c r="F30" s="340">
        <v>5903</v>
      </c>
      <c r="G30" s="340">
        <v>51486</v>
      </c>
      <c r="H30" s="183">
        <v>28.16</v>
      </c>
    </row>
  </sheetData>
  <sheetProtection algorithmName="SHA-512" hashValue="M/kFCBcVr/P/3jRCat5SbH0aDgXvJcryWTrKfWIgKHhVZXgTn1c97GvNtZaYVm8kQoQvuNZ2vIAdytHFNQah1A==" saltValue="emQ5/TYfCQRou9yTphrwEw==" spinCount="100000" sheet="1" objects="1" scenarios="1"/>
  <mergeCells count="6">
    <mergeCell ref="A1:H1"/>
    <mergeCell ref="C3:D3"/>
    <mergeCell ref="E3:F3"/>
    <mergeCell ref="G3:H3"/>
    <mergeCell ref="B2:B4"/>
    <mergeCell ref="A2:A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G36"/>
  <sheetViews>
    <sheetView showGridLines="0" zoomScaleNormal="100" zoomScaleSheetLayoutView="90" workbookViewId="0">
      <selection activeCell="W42" sqref="W42"/>
    </sheetView>
  </sheetViews>
  <sheetFormatPr defaultColWidth="22.7265625" defaultRowHeight="10.5" x14ac:dyDescent="0.25"/>
  <cols>
    <col min="1" max="1" width="6.1796875" style="56" customWidth="1"/>
    <col min="2" max="2" width="48.7265625" style="46" customWidth="1"/>
    <col min="3" max="3" width="7.54296875" style="51" customWidth="1"/>
    <col min="4" max="6" width="6.26953125" style="51" customWidth="1"/>
    <col min="7" max="7" width="7.90625" style="51" customWidth="1"/>
    <col min="8" max="14" width="6.26953125" style="51" customWidth="1"/>
    <col min="15" max="15" width="7.81640625" style="51" customWidth="1"/>
    <col min="16" max="27" width="6.26953125" style="51" customWidth="1"/>
    <col min="28" max="29" width="7.6328125" style="51" customWidth="1"/>
    <col min="30" max="30" width="6.08984375" style="46" customWidth="1"/>
    <col min="31" max="31" width="10.36328125" style="46" customWidth="1"/>
    <col min="32" max="137" width="22.7265625" style="46"/>
    <col min="138" max="16384" width="22.7265625" style="1"/>
  </cols>
  <sheetData>
    <row r="1" spans="1:122" x14ac:dyDescent="0.25">
      <c r="A1" s="529" t="s">
        <v>635</v>
      </c>
      <c r="B1" s="529"/>
      <c r="C1" s="529"/>
      <c r="D1" s="529"/>
      <c r="E1" s="529"/>
      <c r="F1" s="529"/>
      <c r="G1" s="529"/>
      <c r="H1" s="529"/>
      <c r="I1" s="529"/>
      <c r="J1" s="529"/>
      <c r="K1" s="529"/>
      <c r="L1" s="529"/>
      <c r="M1" s="529"/>
      <c r="N1" s="529"/>
      <c r="O1" s="529"/>
      <c r="P1" s="529"/>
      <c r="Q1" s="529"/>
      <c r="R1" s="529"/>
      <c r="S1" s="529"/>
      <c r="T1" s="529"/>
      <c r="U1" s="529"/>
      <c r="V1" s="529"/>
      <c r="W1" s="529"/>
      <c r="X1" s="529"/>
      <c r="Y1" s="529"/>
      <c r="Z1" s="529"/>
      <c r="AA1" s="529"/>
      <c r="AB1" s="529"/>
      <c r="AC1" s="529"/>
      <c r="AE1" s="83" t="s">
        <v>234</v>
      </c>
    </row>
    <row r="2" spans="1:122" s="50" customFormat="1" x14ac:dyDescent="0.35">
      <c r="A2" s="596"/>
      <c r="B2" s="598" t="s">
        <v>637</v>
      </c>
      <c r="C2" s="277" t="s">
        <v>0</v>
      </c>
      <c r="D2" s="277" t="s">
        <v>1</v>
      </c>
      <c r="E2" s="277" t="s">
        <v>2</v>
      </c>
      <c r="F2" s="277" t="s">
        <v>3</v>
      </c>
      <c r="G2" s="277" t="s">
        <v>4</v>
      </c>
      <c r="H2" s="277" t="s">
        <v>23</v>
      </c>
      <c r="I2" s="277" t="s">
        <v>22</v>
      </c>
      <c r="J2" s="277" t="s">
        <v>24</v>
      </c>
      <c r="K2" s="277" t="s">
        <v>25</v>
      </c>
      <c r="L2" s="277" t="s">
        <v>26</v>
      </c>
      <c r="M2" s="277" t="s">
        <v>27</v>
      </c>
      <c r="N2" s="277" t="s">
        <v>28</v>
      </c>
      <c r="O2" s="277" t="s">
        <v>29</v>
      </c>
      <c r="P2" s="277" t="s">
        <v>72</v>
      </c>
      <c r="Q2" s="277" t="s">
        <v>73</v>
      </c>
      <c r="R2" s="277" t="s">
        <v>98</v>
      </c>
      <c r="S2" s="277" t="s">
        <v>99</v>
      </c>
      <c r="T2" s="277" t="s">
        <v>969</v>
      </c>
      <c r="U2" s="277" t="s">
        <v>970</v>
      </c>
      <c r="V2" s="277" t="s">
        <v>971</v>
      </c>
      <c r="W2" s="277" t="s">
        <v>972</v>
      </c>
      <c r="X2" s="277" t="s">
        <v>973</v>
      </c>
      <c r="Y2" s="277" t="s">
        <v>974</v>
      </c>
      <c r="Z2" s="277" t="s">
        <v>975</v>
      </c>
      <c r="AA2" s="277" t="s">
        <v>976</v>
      </c>
      <c r="AB2" s="277" t="s">
        <v>977</v>
      </c>
      <c r="AC2" s="277" t="s">
        <v>978</v>
      </c>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row>
    <row r="3" spans="1:122" s="48" customFormat="1" x14ac:dyDescent="0.35">
      <c r="A3" s="597"/>
      <c r="B3" s="599"/>
      <c r="C3" s="593" t="s">
        <v>636</v>
      </c>
      <c r="D3" s="593"/>
      <c r="E3" s="593"/>
      <c r="F3" s="593"/>
      <c r="G3" s="593"/>
      <c r="H3" s="593"/>
      <c r="I3" s="593"/>
      <c r="J3" s="593"/>
      <c r="K3" s="593"/>
      <c r="L3" s="593"/>
      <c r="M3" s="593"/>
      <c r="N3" s="593"/>
      <c r="O3" s="593"/>
      <c r="P3" s="593"/>
      <c r="Q3" s="593"/>
      <c r="R3" s="593"/>
      <c r="S3" s="593"/>
      <c r="T3" s="593"/>
      <c r="U3" s="593"/>
      <c r="V3" s="593"/>
      <c r="W3" s="593"/>
      <c r="X3" s="593"/>
      <c r="Y3" s="593"/>
      <c r="Z3" s="593"/>
      <c r="AA3" s="593"/>
      <c r="AB3" s="594" t="s">
        <v>271</v>
      </c>
      <c r="AC3" s="595" t="s">
        <v>786</v>
      </c>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47"/>
      <c r="CJ3" s="47"/>
      <c r="CK3" s="47"/>
      <c r="CL3" s="47"/>
      <c r="CM3" s="47"/>
      <c r="CN3" s="47"/>
      <c r="CO3" s="47"/>
      <c r="CP3" s="47"/>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row>
    <row r="4" spans="1:122" s="48" customFormat="1" x14ac:dyDescent="0.35">
      <c r="A4" s="597"/>
      <c r="B4" s="599"/>
      <c r="C4" s="194">
        <v>0</v>
      </c>
      <c r="D4" s="194">
        <v>0.02</v>
      </c>
      <c r="E4" s="194">
        <v>0.04</v>
      </c>
      <c r="F4" s="194">
        <v>0.1</v>
      </c>
      <c r="G4" s="194">
        <v>0.2</v>
      </c>
      <c r="H4" s="290">
        <v>0.3</v>
      </c>
      <c r="I4" s="194">
        <v>0.35</v>
      </c>
      <c r="J4" s="290">
        <v>0.4</v>
      </c>
      <c r="K4" s="290">
        <v>0.45</v>
      </c>
      <c r="L4" s="194">
        <v>0.5</v>
      </c>
      <c r="M4" s="290">
        <v>0.6</v>
      </c>
      <c r="N4" s="194">
        <v>0.7</v>
      </c>
      <c r="O4" s="194">
        <v>0.75</v>
      </c>
      <c r="P4" s="290">
        <v>0.8</v>
      </c>
      <c r="Q4" s="290">
        <v>0.9</v>
      </c>
      <c r="R4" s="285">
        <v>1</v>
      </c>
      <c r="S4" s="291">
        <v>1.05</v>
      </c>
      <c r="T4" s="291">
        <v>1.1000000000000001</v>
      </c>
      <c r="U4" s="291">
        <v>1.3</v>
      </c>
      <c r="V4" s="285">
        <v>1.5</v>
      </c>
      <c r="W4" s="285">
        <v>2.5</v>
      </c>
      <c r="X4" s="285">
        <v>3.7</v>
      </c>
      <c r="Y4" s="291">
        <v>4</v>
      </c>
      <c r="Z4" s="285">
        <v>12.5</v>
      </c>
      <c r="AA4" s="285" t="s">
        <v>813</v>
      </c>
      <c r="AB4" s="594"/>
      <c r="AC4" s="595"/>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row>
    <row r="5" spans="1:122" s="9" customFormat="1" x14ac:dyDescent="0.25">
      <c r="A5" s="184">
        <v>1</v>
      </c>
      <c r="B5" s="112" t="s">
        <v>627</v>
      </c>
      <c r="C5" s="237">
        <v>64040</v>
      </c>
      <c r="D5" s="237">
        <v>0</v>
      </c>
      <c r="E5" s="237">
        <v>1972</v>
      </c>
      <c r="F5" s="237">
        <v>0</v>
      </c>
      <c r="G5" s="237">
        <v>0</v>
      </c>
      <c r="H5" s="237">
        <v>0</v>
      </c>
      <c r="I5" s="237">
        <v>0</v>
      </c>
      <c r="J5" s="237">
        <v>0</v>
      </c>
      <c r="K5" s="237">
        <v>0</v>
      </c>
      <c r="L5" s="237">
        <v>0</v>
      </c>
      <c r="M5" s="237">
        <v>0</v>
      </c>
      <c r="N5" s="237">
        <v>0</v>
      </c>
      <c r="O5" s="237">
        <v>0</v>
      </c>
      <c r="P5" s="237">
        <v>0</v>
      </c>
      <c r="Q5" s="237">
        <v>0</v>
      </c>
      <c r="R5" s="237">
        <v>0</v>
      </c>
      <c r="S5" s="237">
        <v>0</v>
      </c>
      <c r="T5" s="237">
        <v>0</v>
      </c>
      <c r="U5" s="237">
        <v>0</v>
      </c>
      <c r="V5" s="237">
        <v>0</v>
      </c>
      <c r="W5" s="488">
        <v>687</v>
      </c>
      <c r="X5" s="488">
        <v>0</v>
      </c>
      <c r="Y5" s="488">
        <v>0</v>
      </c>
      <c r="Z5" s="488">
        <v>0</v>
      </c>
      <c r="AA5" s="488">
        <v>0</v>
      </c>
      <c r="AB5" s="489">
        <v>66699</v>
      </c>
      <c r="AC5" s="488">
        <v>64727</v>
      </c>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c r="CO5" s="51"/>
      <c r="CP5" s="51"/>
      <c r="CQ5" s="51"/>
      <c r="CR5" s="51"/>
      <c r="CS5" s="51"/>
      <c r="CT5" s="51"/>
      <c r="CU5" s="51"/>
      <c r="CV5" s="51"/>
      <c r="CW5" s="51"/>
      <c r="CX5" s="51"/>
      <c r="CY5" s="51"/>
      <c r="CZ5" s="51"/>
      <c r="DA5" s="51"/>
      <c r="DB5" s="51"/>
      <c r="DC5" s="51"/>
      <c r="DD5" s="51"/>
      <c r="DE5" s="51"/>
      <c r="DF5" s="51"/>
      <c r="DG5" s="51"/>
      <c r="DH5" s="51"/>
      <c r="DI5" s="51"/>
      <c r="DJ5" s="51"/>
      <c r="DK5" s="51"/>
      <c r="DL5" s="51"/>
      <c r="DM5" s="51"/>
      <c r="DN5" s="51"/>
      <c r="DO5" s="51"/>
      <c r="DP5" s="51"/>
      <c r="DQ5" s="51"/>
      <c r="DR5" s="51"/>
    </row>
    <row r="6" spans="1:122" s="9" customFormat="1" x14ac:dyDescent="0.25">
      <c r="A6" s="184">
        <v>2</v>
      </c>
      <c r="B6" s="112" t="s">
        <v>952</v>
      </c>
      <c r="C6" s="430">
        <v>0</v>
      </c>
      <c r="D6" s="430">
        <v>0</v>
      </c>
      <c r="E6" s="430">
        <v>0</v>
      </c>
      <c r="F6" s="430">
        <v>0</v>
      </c>
      <c r="G6" s="430">
        <v>3932</v>
      </c>
      <c r="H6" s="430">
        <v>0</v>
      </c>
      <c r="I6" s="430">
        <v>0</v>
      </c>
      <c r="J6" s="430">
        <v>0</v>
      </c>
      <c r="K6" s="430">
        <v>0</v>
      </c>
      <c r="L6" s="430">
        <v>0</v>
      </c>
      <c r="M6" s="430">
        <v>0</v>
      </c>
      <c r="N6" s="430">
        <v>0</v>
      </c>
      <c r="O6" s="430">
        <v>0</v>
      </c>
      <c r="P6" s="430">
        <v>0</v>
      </c>
      <c r="Q6" s="430">
        <v>0</v>
      </c>
      <c r="R6" s="430">
        <v>0</v>
      </c>
      <c r="S6" s="430">
        <v>0</v>
      </c>
      <c r="T6" s="430">
        <v>0</v>
      </c>
      <c r="U6" s="430">
        <v>0</v>
      </c>
      <c r="V6" s="430">
        <v>0</v>
      </c>
      <c r="W6" s="430">
        <v>0</v>
      </c>
      <c r="X6" s="430">
        <v>0</v>
      </c>
      <c r="Y6" s="430">
        <v>0</v>
      </c>
      <c r="Z6" s="430">
        <v>0</v>
      </c>
      <c r="AA6" s="430">
        <v>0</v>
      </c>
      <c r="AB6" s="431">
        <v>3932</v>
      </c>
      <c r="AC6" s="430">
        <v>3932</v>
      </c>
      <c r="AD6" s="51"/>
      <c r="AE6" s="51"/>
      <c r="AF6" s="51"/>
      <c r="AG6" s="51"/>
      <c r="AH6" s="51"/>
      <c r="AI6" s="51"/>
      <c r="AJ6" s="51"/>
      <c r="AK6" s="51"/>
      <c r="AL6" s="51"/>
      <c r="AM6" s="51"/>
      <c r="AN6" s="51"/>
      <c r="AO6" s="51"/>
      <c r="AP6" s="51"/>
      <c r="AQ6" s="51"/>
      <c r="AR6" s="51"/>
      <c r="AS6" s="51"/>
      <c r="AT6" s="51"/>
      <c r="AU6" s="51"/>
      <c r="AV6" s="51"/>
      <c r="AW6" s="51"/>
      <c r="AX6" s="51"/>
      <c r="AY6" s="51"/>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c r="CO6" s="51"/>
      <c r="CP6" s="51"/>
      <c r="CQ6" s="51"/>
      <c r="CR6" s="51"/>
      <c r="CS6" s="51"/>
      <c r="CT6" s="51"/>
      <c r="CU6" s="51"/>
      <c r="CV6" s="51"/>
      <c r="CW6" s="51"/>
      <c r="CX6" s="51"/>
      <c r="CY6" s="51"/>
      <c r="CZ6" s="51"/>
      <c r="DA6" s="51"/>
      <c r="DB6" s="51"/>
      <c r="DC6" s="51"/>
      <c r="DD6" s="51"/>
      <c r="DE6" s="51"/>
      <c r="DF6" s="51"/>
      <c r="DG6" s="51"/>
      <c r="DH6" s="51"/>
      <c r="DI6" s="51"/>
      <c r="DJ6" s="51"/>
      <c r="DK6" s="51"/>
      <c r="DL6" s="51"/>
      <c r="DM6" s="51"/>
      <c r="DN6" s="51"/>
      <c r="DO6" s="51"/>
      <c r="DP6" s="51"/>
      <c r="DQ6" s="51"/>
      <c r="DR6" s="51"/>
    </row>
    <row r="7" spans="1:122" s="9" customFormat="1" x14ac:dyDescent="0.25">
      <c r="A7" s="184" t="s">
        <v>966</v>
      </c>
      <c r="B7" s="112" t="s">
        <v>953</v>
      </c>
      <c r="C7" s="430">
        <v>0</v>
      </c>
      <c r="D7" s="430">
        <v>0</v>
      </c>
      <c r="E7" s="430">
        <v>0</v>
      </c>
      <c r="F7" s="430">
        <v>0</v>
      </c>
      <c r="G7" s="430">
        <v>3932</v>
      </c>
      <c r="H7" s="430">
        <v>0</v>
      </c>
      <c r="I7" s="430">
        <v>0</v>
      </c>
      <c r="J7" s="430">
        <v>0</v>
      </c>
      <c r="K7" s="430">
        <v>0</v>
      </c>
      <c r="L7" s="430">
        <v>0</v>
      </c>
      <c r="M7" s="430">
        <v>0</v>
      </c>
      <c r="N7" s="430">
        <v>0</v>
      </c>
      <c r="O7" s="430">
        <v>0</v>
      </c>
      <c r="P7" s="430">
        <v>0</v>
      </c>
      <c r="Q7" s="430">
        <v>0</v>
      </c>
      <c r="R7" s="430">
        <v>0</v>
      </c>
      <c r="S7" s="430">
        <v>0</v>
      </c>
      <c r="T7" s="430">
        <v>0</v>
      </c>
      <c r="U7" s="430">
        <v>0</v>
      </c>
      <c r="V7" s="430">
        <v>0</v>
      </c>
      <c r="W7" s="430">
        <v>0</v>
      </c>
      <c r="X7" s="430">
        <v>0</v>
      </c>
      <c r="Y7" s="430">
        <v>0</v>
      </c>
      <c r="Z7" s="430">
        <v>0</v>
      </c>
      <c r="AA7" s="430">
        <v>0</v>
      </c>
      <c r="AB7" s="431">
        <v>3932</v>
      </c>
      <c r="AC7" s="430">
        <v>3932</v>
      </c>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c r="CO7" s="51"/>
      <c r="CP7" s="51"/>
      <c r="CQ7" s="51"/>
      <c r="CR7" s="51"/>
      <c r="CS7" s="51"/>
      <c r="CT7" s="51"/>
      <c r="CU7" s="51"/>
      <c r="CV7" s="51"/>
      <c r="CW7" s="51"/>
      <c r="CX7" s="51"/>
      <c r="CY7" s="51"/>
      <c r="CZ7" s="51"/>
      <c r="DA7" s="51"/>
      <c r="DB7" s="51"/>
      <c r="DC7" s="51"/>
      <c r="DD7" s="51"/>
      <c r="DE7" s="51"/>
      <c r="DF7" s="51"/>
      <c r="DG7" s="51"/>
      <c r="DH7" s="51"/>
      <c r="DI7" s="51"/>
      <c r="DJ7" s="51"/>
      <c r="DK7" s="51"/>
      <c r="DL7" s="51"/>
      <c r="DM7" s="51"/>
      <c r="DN7" s="51"/>
      <c r="DO7" s="51"/>
      <c r="DP7" s="51"/>
      <c r="DQ7" s="51"/>
      <c r="DR7" s="51"/>
    </row>
    <row r="8" spans="1:122" s="9" customFormat="1" x14ac:dyDescent="0.25">
      <c r="A8" s="184" t="s">
        <v>967</v>
      </c>
      <c r="B8" s="112" t="s">
        <v>954</v>
      </c>
      <c r="C8" s="430">
        <v>0</v>
      </c>
      <c r="D8" s="430">
        <v>0</v>
      </c>
      <c r="E8" s="430">
        <v>0</v>
      </c>
      <c r="F8" s="430">
        <v>0</v>
      </c>
      <c r="G8" s="430">
        <v>0</v>
      </c>
      <c r="H8" s="430">
        <v>0</v>
      </c>
      <c r="I8" s="430">
        <v>0</v>
      </c>
      <c r="J8" s="430">
        <v>0</v>
      </c>
      <c r="K8" s="430">
        <v>0</v>
      </c>
      <c r="L8" s="430">
        <v>0</v>
      </c>
      <c r="M8" s="430">
        <v>0</v>
      </c>
      <c r="N8" s="430">
        <v>0</v>
      </c>
      <c r="O8" s="430">
        <v>0</v>
      </c>
      <c r="P8" s="430">
        <v>0</v>
      </c>
      <c r="Q8" s="430">
        <v>0</v>
      </c>
      <c r="R8" s="430">
        <v>0</v>
      </c>
      <c r="S8" s="430">
        <v>0</v>
      </c>
      <c r="T8" s="430">
        <v>0</v>
      </c>
      <c r="U8" s="430">
        <v>0</v>
      </c>
      <c r="V8" s="430">
        <v>0</v>
      </c>
      <c r="W8" s="430">
        <v>0</v>
      </c>
      <c r="X8" s="430">
        <v>0</v>
      </c>
      <c r="Y8" s="430">
        <v>0</v>
      </c>
      <c r="Z8" s="430">
        <v>0</v>
      </c>
      <c r="AA8" s="430">
        <v>0</v>
      </c>
      <c r="AB8" s="431">
        <v>0</v>
      </c>
      <c r="AC8" s="430">
        <v>0</v>
      </c>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c r="CO8" s="51"/>
      <c r="CP8" s="51"/>
      <c r="CQ8" s="51"/>
      <c r="CR8" s="51"/>
      <c r="CS8" s="51"/>
      <c r="CT8" s="51"/>
      <c r="CU8" s="51"/>
      <c r="CV8" s="51"/>
      <c r="CW8" s="51"/>
      <c r="CX8" s="51"/>
      <c r="CY8" s="51"/>
      <c r="CZ8" s="51"/>
      <c r="DA8" s="51"/>
      <c r="DB8" s="51"/>
      <c r="DC8" s="51"/>
      <c r="DD8" s="51"/>
      <c r="DE8" s="51"/>
      <c r="DF8" s="51"/>
      <c r="DG8" s="51"/>
      <c r="DH8" s="51"/>
      <c r="DI8" s="51"/>
      <c r="DJ8" s="51"/>
      <c r="DK8" s="51"/>
      <c r="DL8" s="51"/>
      <c r="DM8" s="51"/>
      <c r="DN8" s="51"/>
      <c r="DO8" s="51"/>
      <c r="DP8" s="51"/>
      <c r="DQ8" s="51"/>
      <c r="DR8" s="51"/>
    </row>
    <row r="9" spans="1:122" s="9" customFormat="1" x14ac:dyDescent="0.25">
      <c r="A9" s="184">
        <v>3</v>
      </c>
      <c r="B9" s="112" t="s">
        <v>629</v>
      </c>
      <c r="C9" s="430">
        <v>9805</v>
      </c>
      <c r="D9" s="430">
        <v>0</v>
      </c>
      <c r="E9" s="430">
        <v>0</v>
      </c>
      <c r="F9" s="430">
        <v>0</v>
      </c>
      <c r="G9" s="430">
        <v>0</v>
      </c>
      <c r="H9" s="430">
        <v>0</v>
      </c>
      <c r="I9" s="430">
        <v>0</v>
      </c>
      <c r="J9" s="430">
        <v>0</v>
      </c>
      <c r="K9" s="430">
        <v>0</v>
      </c>
      <c r="L9" s="430">
        <v>0</v>
      </c>
      <c r="M9" s="430">
        <v>0</v>
      </c>
      <c r="N9" s="430">
        <v>0</v>
      </c>
      <c r="O9" s="430">
        <v>0</v>
      </c>
      <c r="P9" s="430">
        <v>0</v>
      </c>
      <c r="Q9" s="430">
        <v>0</v>
      </c>
      <c r="R9" s="430">
        <v>0</v>
      </c>
      <c r="S9" s="430">
        <v>0</v>
      </c>
      <c r="T9" s="430">
        <v>0</v>
      </c>
      <c r="U9" s="430">
        <v>0</v>
      </c>
      <c r="V9" s="430">
        <v>0</v>
      </c>
      <c r="W9" s="430">
        <v>0</v>
      </c>
      <c r="X9" s="430">
        <v>0</v>
      </c>
      <c r="Y9" s="430">
        <v>0</v>
      </c>
      <c r="Z9" s="430">
        <v>0</v>
      </c>
      <c r="AA9" s="430">
        <v>0</v>
      </c>
      <c r="AB9" s="431">
        <v>9805</v>
      </c>
      <c r="AC9" s="430">
        <v>9805</v>
      </c>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c r="BM9" s="51"/>
      <c r="BN9" s="51"/>
      <c r="BO9" s="51"/>
      <c r="BP9" s="51"/>
      <c r="BQ9" s="51"/>
      <c r="BR9" s="51"/>
      <c r="BS9" s="51"/>
      <c r="BT9" s="51"/>
      <c r="BU9" s="51"/>
      <c r="BV9" s="51"/>
      <c r="BW9" s="51"/>
      <c r="BX9" s="51"/>
      <c r="BY9" s="51"/>
      <c r="BZ9" s="51"/>
      <c r="CA9" s="51"/>
      <c r="CB9" s="51"/>
      <c r="CC9" s="51"/>
      <c r="CD9" s="51"/>
      <c r="CE9" s="51"/>
      <c r="CF9" s="51"/>
      <c r="CG9" s="51"/>
      <c r="CH9" s="51"/>
      <c r="CI9" s="51"/>
      <c r="CJ9" s="51"/>
      <c r="CK9" s="51"/>
      <c r="CL9" s="51"/>
      <c r="CM9" s="51"/>
      <c r="CN9" s="51"/>
      <c r="CO9" s="51"/>
      <c r="CP9" s="51"/>
      <c r="CQ9" s="51"/>
      <c r="CR9" s="51"/>
      <c r="CS9" s="51"/>
      <c r="CT9" s="51"/>
      <c r="CU9" s="51"/>
      <c r="CV9" s="51"/>
      <c r="CW9" s="51"/>
      <c r="CX9" s="51"/>
      <c r="CY9" s="51"/>
      <c r="CZ9" s="51"/>
      <c r="DA9" s="51"/>
      <c r="DB9" s="51"/>
      <c r="DC9" s="51"/>
      <c r="DD9" s="51"/>
      <c r="DE9" s="51"/>
      <c r="DF9" s="51"/>
      <c r="DG9" s="51"/>
      <c r="DH9" s="51"/>
      <c r="DI9" s="51"/>
      <c r="DJ9" s="51"/>
      <c r="DK9" s="51"/>
      <c r="DL9" s="51"/>
      <c r="DM9" s="51"/>
      <c r="DN9" s="51"/>
      <c r="DO9" s="51"/>
      <c r="DP9" s="51"/>
      <c r="DQ9" s="51"/>
      <c r="DR9" s="51"/>
    </row>
    <row r="10" spans="1:122" s="9" customFormat="1" x14ac:dyDescent="0.25">
      <c r="A10" s="184" t="s">
        <v>968</v>
      </c>
      <c r="B10" s="112" t="s">
        <v>630</v>
      </c>
      <c r="C10" s="430">
        <v>1947</v>
      </c>
      <c r="D10" s="430">
        <v>0</v>
      </c>
      <c r="E10" s="430">
        <v>0</v>
      </c>
      <c r="F10" s="430">
        <v>0</v>
      </c>
      <c r="G10" s="430">
        <v>0</v>
      </c>
      <c r="H10" s="430">
        <v>0</v>
      </c>
      <c r="I10" s="430">
        <v>0</v>
      </c>
      <c r="J10" s="430">
        <v>0</v>
      </c>
      <c r="K10" s="430">
        <v>0</v>
      </c>
      <c r="L10" s="430">
        <v>0</v>
      </c>
      <c r="M10" s="430">
        <v>0</v>
      </c>
      <c r="N10" s="430">
        <v>0</v>
      </c>
      <c r="O10" s="430">
        <v>0</v>
      </c>
      <c r="P10" s="430">
        <v>0</v>
      </c>
      <c r="Q10" s="430">
        <v>0</v>
      </c>
      <c r="R10" s="430">
        <v>0</v>
      </c>
      <c r="S10" s="430">
        <v>0</v>
      </c>
      <c r="T10" s="430">
        <v>0</v>
      </c>
      <c r="U10" s="430">
        <v>0</v>
      </c>
      <c r="V10" s="430">
        <v>0</v>
      </c>
      <c r="W10" s="430">
        <v>0</v>
      </c>
      <c r="X10" s="430">
        <v>0</v>
      </c>
      <c r="Y10" s="430">
        <v>0</v>
      </c>
      <c r="Z10" s="430">
        <v>0</v>
      </c>
      <c r="AA10" s="430">
        <v>0</v>
      </c>
      <c r="AB10" s="431">
        <v>1947</v>
      </c>
      <c r="AC10" s="430">
        <v>1947</v>
      </c>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c r="CO10" s="51"/>
      <c r="CP10" s="51"/>
      <c r="CQ10" s="51"/>
      <c r="CR10" s="51"/>
      <c r="CS10" s="51"/>
      <c r="CT10" s="51"/>
      <c r="CU10" s="51"/>
      <c r="CV10" s="51"/>
      <c r="CW10" s="51"/>
      <c r="CX10" s="51"/>
      <c r="CY10" s="51"/>
      <c r="CZ10" s="51"/>
      <c r="DA10" s="51"/>
      <c r="DB10" s="51"/>
      <c r="DC10" s="51"/>
      <c r="DD10" s="51"/>
      <c r="DE10" s="51"/>
      <c r="DF10" s="51"/>
      <c r="DG10" s="51"/>
      <c r="DH10" s="51"/>
      <c r="DI10" s="51"/>
      <c r="DJ10" s="51"/>
      <c r="DK10" s="51"/>
      <c r="DL10" s="51"/>
      <c r="DM10" s="51"/>
      <c r="DN10" s="51"/>
      <c r="DO10" s="51"/>
      <c r="DP10" s="51"/>
      <c r="DQ10" s="51"/>
      <c r="DR10" s="51"/>
    </row>
    <row r="11" spans="1:122" s="9" customFormat="1" x14ac:dyDescent="0.25">
      <c r="A11" s="184">
        <v>4</v>
      </c>
      <c r="B11" s="112" t="s">
        <v>450</v>
      </c>
      <c r="C11" s="430">
        <v>0</v>
      </c>
      <c r="D11" s="430">
        <v>0</v>
      </c>
      <c r="E11" s="430">
        <v>0</v>
      </c>
      <c r="F11" s="430">
        <v>0</v>
      </c>
      <c r="G11" s="430">
        <v>0</v>
      </c>
      <c r="H11" s="430">
        <v>0</v>
      </c>
      <c r="I11" s="430">
        <v>0</v>
      </c>
      <c r="J11" s="430">
        <v>0</v>
      </c>
      <c r="K11" s="430">
        <v>0</v>
      </c>
      <c r="L11" s="430">
        <v>0</v>
      </c>
      <c r="M11" s="430">
        <v>0</v>
      </c>
      <c r="N11" s="430">
        <v>0</v>
      </c>
      <c r="O11" s="430">
        <v>0</v>
      </c>
      <c r="P11" s="430">
        <v>0</v>
      </c>
      <c r="Q11" s="430">
        <v>0</v>
      </c>
      <c r="R11" s="430">
        <v>0</v>
      </c>
      <c r="S11" s="430">
        <v>0</v>
      </c>
      <c r="T11" s="430">
        <v>0</v>
      </c>
      <c r="U11" s="430">
        <v>0</v>
      </c>
      <c r="V11" s="430">
        <v>0</v>
      </c>
      <c r="W11" s="430">
        <v>0</v>
      </c>
      <c r="X11" s="430">
        <v>0</v>
      </c>
      <c r="Y11" s="430">
        <v>0</v>
      </c>
      <c r="Z11" s="430">
        <v>0</v>
      </c>
      <c r="AA11" s="430">
        <v>0</v>
      </c>
      <c r="AB11" s="431">
        <v>0</v>
      </c>
      <c r="AC11" s="430">
        <v>0</v>
      </c>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c r="CO11" s="51"/>
      <c r="CP11" s="51"/>
      <c r="CQ11" s="51"/>
      <c r="CR11" s="51"/>
      <c r="CS11" s="51"/>
      <c r="CT11" s="51"/>
      <c r="CU11" s="51"/>
      <c r="CV11" s="51"/>
      <c r="CW11" s="51"/>
      <c r="CX11" s="51"/>
      <c r="CY11" s="51"/>
      <c r="CZ11" s="51"/>
      <c r="DA11" s="51"/>
      <c r="DB11" s="51"/>
      <c r="DC11" s="51"/>
      <c r="DD11" s="51"/>
      <c r="DE11" s="51"/>
      <c r="DF11" s="51"/>
      <c r="DG11" s="51"/>
      <c r="DH11" s="51"/>
      <c r="DI11" s="51"/>
      <c r="DJ11" s="51"/>
      <c r="DK11" s="51"/>
      <c r="DL11" s="51"/>
      <c r="DM11" s="51"/>
      <c r="DN11" s="51"/>
      <c r="DO11" s="51"/>
      <c r="DP11" s="51"/>
      <c r="DQ11" s="51"/>
      <c r="DR11" s="51"/>
    </row>
    <row r="12" spans="1:122" s="9" customFormat="1" x14ac:dyDescent="0.25">
      <c r="A12" s="184">
        <v>5</v>
      </c>
      <c r="B12" s="112" t="s">
        <v>447</v>
      </c>
      <c r="C12" s="430">
        <v>0</v>
      </c>
      <c r="D12" s="430">
        <v>0</v>
      </c>
      <c r="E12" s="430">
        <v>0</v>
      </c>
      <c r="F12" s="430">
        <v>0</v>
      </c>
      <c r="G12" s="430">
        <v>0</v>
      </c>
      <c r="H12" s="430">
        <v>0</v>
      </c>
      <c r="I12" s="430">
        <v>0</v>
      </c>
      <c r="J12" s="430">
        <v>0</v>
      </c>
      <c r="K12" s="430">
        <v>0</v>
      </c>
      <c r="L12" s="430">
        <v>0</v>
      </c>
      <c r="M12" s="430">
        <v>0</v>
      </c>
      <c r="N12" s="430">
        <v>0</v>
      </c>
      <c r="O12" s="430">
        <v>0</v>
      </c>
      <c r="P12" s="430">
        <v>0</v>
      </c>
      <c r="Q12" s="430">
        <v>0</v>
      </c>
      <c r="R12" s="430">
        <v>0</v>
      </c>
      <c r="S12" s="430">
        <v>0</v>
      </c>
      <c r="T12" s="430">
        <v>0</v>
      </c>
      <c r="U12" s="430">
        <v>0</v>
      </c>
      <c r="V12" s="430">
        <v>0</v>
      </c>
      <c r="W12" s="430">
        <v>0</v>
      </c>
      <c r="X12" s="430">
        <v>0</v>
      </c>
      <c r="Y12" s="430">
        <v>0</v>
      </c>
      <c r="Z12" s="430">
        <v>0</v>
      </c>
      <c r="AA12" s="430">
        <v>0</v>
      </c>
      <c r="AB12" s="431">
        <v>0</v>
      </c>
      <c r="AC12" s="430">
        <v>0</v>
      </c>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row>
    <row r="13" spans="1:122" s="9" customFormat="1" x14ac:dyDescent="0.25">
      <c r="A13" s="184">
        <v>6</v>
      </c>
      <c r="B13" s="112" t="s">
        <v>631</v>
      </c>
      <c r="C13" s="430">
        <v>0</v>
      </c>
      <c r="D13" s="430">
        <v>0</v>
      </c>
      <c r="E13" s="430">
        <v>0</v>
      </c>
      <c r="F13" s="430">
        <v>0</v>
      </c>
      <c r="G13" s="430">
        <v>0</v>
      </c>
      <c r="H13" s="430">
        <v>0</v>
      </c>
      <c r="I13" s="430">
        <v>0</v>
      </c>
      <c r="J13" s="430">
        <v>0</v>
      </c>
      <c r="K13" s="430">
        <v>0</v>
      </c>
      <c r="L13" s="430">
        <v>1</v>
      </c>
      <c r="M13" s="430">
        <v>0</v>
      </c>
      <c r="N13" s="430">
        <v>0</v>
      </c>
      <c r="O13" s="430">
        <v>0</v>
      </c>
      <c r="P13" s="430">
        <v>0</v>
      </c>
      <c r="Q13" s="430">
        <v>0</v>
      </c>
      <c r="R13" s="430">
        <v>5372</v>
      </c>
      <c r="S13" s="430">
        <v>0</v>
      </c>
      <c r="T13" s="430">
        <v>0</v>
      </c>
      <c r="U13" s="430">
        <v>0</v>
      </c>
      <c r="V13" s="430">
        <v>0</v>
      </c>
      <c r="W13" s="430">
        <v>0</v>
      </c>
      <c r="X13" s="430">
        <v>0</v>
      </c>
      <c r="Y13" s="430">
        <v>0</v>
      </c>
      <c r="Z13" s="430">
        <v>0</v>
      </c>
      <c r="AA13" s="430">
        <v>0</v>
      </c>
      <c r="AB13" s="431">
        <v>5373</v>
      </c>
      <c r="AC13" s="430">
        <v>5373</v>
      </c>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row>
    <row r="14" spans="1:122" s="9" customFormat="1" x14ac:dyDescent="0.25">
      <c r="A14" s="184" t="s">
        <v>927</v>
      </c>
      <c r="B14" s="112" t="s">
        <v>955</v>
      </c>
      <c r="C14" s="430">
        <v>0</v>
      </c>
      <c r="D14" s="430">
        <v>0</v>
      </c>
      <c r="E14" s="430">
        <v>0</v>
      </c>
      <c r="F14" s="430">
        <v>0</v>
      </c>
      <c r="G14" s="430">
        <v>0</v>
      </c>
      <c r="H14" s="430">
        <v>0</v>
      </c>
      <c r="I14" s="430">
        <v>0</v>
      </c>
      <c r="J14" s="430">
        <v>0</v>
      </c>
      <c r="K14" s="430">
        <v>0</v>
      </c>
      <c r="L14" s="430">
        <v>0</v>
      </c>
      <c r="M14" s="430">
        <v>0</v>
      </c>
      <c r="N14" s="430">
        <v>0</v>
      </c>
      <c r="O14" s="430">
        <v>0</v>
      </c>
      <c r="P14" s="430">
        <v>0</v>
      </c>
      <c r="Q14" s="430">
        <v>0</v>
      </c>
      <c r="R14" s="430">
        <v>0</v>
      </c>
      <c r="S14" s="430">
        <v>0</v>
      </c>
      <c r="T14" s="430">
        <v>0</v>
      </c>
      <c r="U14" s="430">
        <v>0</v>
      </c>
      <c r="V14" s="430">
        <v>0</v>
      </c>
      <c r="W14" s="430">
        <v>0</v>
      </c>
      <c r="X14" s="430">
        <v>0</v>
      </c>
      <c r="Y14" s="430">
        <v>0</v>
      </c>
      <c r="Z14" s="430">
        <v>0</v>
      </c>
      <c r="AA14" s="430">
        <v>0</v>
      </c>
      <c r="AB14" s="431">
        <v>0</v>
      </c>
      <c r="AC14" s="430">
        <v>0</v>
      </c>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row>
    <row r="15" spans="1:122" s="9" customFormat="1" x14ac:dyDescent="0.25">
      <c r="A15" s="184">
        <v>7</v>
      </c>
      <c r="B15" s="112" t="s">
        <v>956</v>
      </c>
      <c r="C15" s="430">
        <v>0</v>
      </c>
      <c r="D15" s="430">
        <v>0</v>
      </c>
      <c r="E15" s="430">
        <v>0</v>
      </c>
      <c r="F15" s="430">
        <v>0</v>
      </c>
      <c r="G15" s="430">
        <v>0</v>
      </c>
      <c r="H15" s="430">
        <v>0</v>
      </c>
      <c r="I15" s="430">
        <v>0</v>
      </c>
      <c r="J15" s="430">
        <v>0</v>
      </c>
      <c r="K15" s="430">
        <v>0</v>
      </c>
      <c r="L15" s="430">
        <v>0</v>
      </c>
      <c r="M15" s="430">
        <v>0</v>
      </c>
      <c r="N15" s="430">
        <v>0</v>
      </c>
      <c r="O15" s="430">
        <v>0</v>
      </c>
      <c r="P15" s="430">
        <v>0</v>
      </c>
      <c r="Q15" s="430">
        <v>0</v>
      </c>
      <c r="R15" s="430">
        <v>0</v>
      </c>
      <c r="S15" s="430">
        <v>0</v>
      </c>
      <c r="T15" s="430">
        <v>0</v>
      </c>
      <c r="U15" s="430">
        <v>0</v>
      </c>
      <c r="V15" s="430">
        <v>0</v>
      </c>
      <c r="W15" s="430">
        <v>399</v>
      </c>
      <c r="X15" s="430">
        <v>0</v>
      </c>
      <c r="Y15" s="430">
        <v>0</v>
      </c>
      <c r="Z15" s="430">
        <v>0</v>
      </c>
      <c r="AA15" s="430">
        <v>0</v>
      </c>
      <c r="AB15" s="431">
        <v>399</v>
      </c>
      <c r="AC15" s="430">
        <v>399</v>
      </c>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row>
    <row r="16" spans="1:122" s="9" customFormat="1" x14ac:dyDescent="0.25">
      <c r="A16" s="184" t="s">
        <v>931</v>
      </c>
      <c r="B16" s="112" t="s">
        <v>979</v>
      </c>
      <c r="C16" s="430">
        <v>0</v>
      </c>
      <c r="D16" s="430">
        <v>0</v>
      </c>
      <c r="E16" s="430">
        <v>0</v>
      </c>
      <c r="F16" s="430">
        <v>0</v>
      </c>
      <c r="G16" s="430">
        <v>0</v>
      </c>
      <c r="H16" s="430">
        <v>0</v>
      </c>
      <c r="I16" s="430">
        <v>0</v>
      </c>
      <c r="J16" s="430">
        <v>0</v>
      </c>
      <c r="K16" s="430">
        <v>0</v>
      </c>
      <c r="L16" s="430">
        <v>0</v>
      </c>
      <c r="M16" s="430">
        <v>0</v>
      </c>
      <c r="N16" s="430">
        <v>0</v>
      </c>
      <c r="O16" s="430">
        <v>0</v>
      </c>
      <c r="P16" s="430">
        <v>0</v>
      </c>
      <c r="Q16" s="430">
        <v>0</v>
      </c>
      <c r="R16" s="430">
        <v>0</v>
      </c>
      <c r="S16" s="430">
        <v>0</v>
      </c>
      <c r="T16" s="430">
        <v>0</v>
      </c>
      <c r="U16" s="430">
        <v>0</v>
      </c>
      <c r="V16" s="430">
        <v>0</v>
      </c>
      <c r="W16" s="430">
        <v>0</v>
      </c>
      <c r="X16" s="430">
        <v>0</v>
      </c>
      <c r="Y16" s="430">
        <v>0</v>
      </c>
      <c r="Z16" s="430">
        <v>0</v>
      </c>
      <c r="AA16" s="430">
        <v>0</v>
      </c>
      <c r="AB16" s="431">
        <v>0</v>
      </c>
      <c r="AC16" s="430">
        <v>0</v>
      </c>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row>
    <row r="17" spans="1:122" s="9" customFormat="1" x14ac:dyDescent="0.25">
      <c r="A17" s="184" t="s">
        <v>933</v>
      </c>
      <c r="B17" s="112" t="s">
        <v>958</v>
      </c>
      <c r="C17" s="430">
        <v>0</v>
      </c>
      <c r="D17" s="430">
        <v>0</v>
      </c>
      <c r="E17" s="430">
        <v>0</v>
      </c>
      <c r="F17" s="430">
        <v>0</v>
      </c>
      <c r="G17" s="430">
        <v>0</v>
      </c>
      <c r="H17" s="430">
        <v>0</v>
      </c>
      <c r="I17" s="430">
        <v>0</v>
      </c>
      <c r="J17" s="430">
        <v>0</v>
      </c>
      <c r="K17" s="430">
        <v>0</v>
      </c>
      <c r="L17" s="430">
        <v>0</v>
      </c>
      <c r="M17" s="430">
        <v>0</v>
      </c>
      <c r="N17" s="430">
        <v>0</v>
      </c>
      <c r="O17" s="430">
        <v>0</v>
      </c>
      <c r="P17" s="430">
        <v>0</v>
      </c>
      <c r="Q17" s="430">
        <v>0</v>
      </c>
      <c r="R17" s="430">
        <v>0</v>
      </c>
      <c r="S17" s="430">
        <v>0</v>
      </c>
      <c r="T17" s="430">
        <v>0</v>
      </c>
      <c r="U17" s="430">
        <v>0</v>
      </c>
      <c r="V17" s="430">
        <v>0</v>
      </c>
      <c r="W17" s="430">
        <v>399</v>
      </c>
      <c r="X17" s="430">
        <v>0</v>
      </c>
      <c r="Y17" s="430">
        <v>0</v>
      </c>
      <c r="Z17" s="430">
        <v>0</v>
      </c>
      <c r="AA17" s="430">
        <v>0</v>
      </c>
      <c r="AB17" s="431">
        <v>399</v>
      </c>
      <c r="AC17" s="430">
        <v>399</v>
      </c>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row>
    <row r="18" spans="1:122" s="9" customFormat="1" x14ac:dyDescent="0.25">
      <c r="A18" s="184">
        <v>8</v>
      </c>
      <c r="B18" s="112" t="s">
        <v>452</v>
      </c>
      <c r="C18" s="430">
        <v>0</v>
      </c>
      <c r="D18" s="430">
        <v>0</v>
      </c>
      <c r="E18" s="430">
        <v>0</v>
      </c>
      <c r="F18" s="430">
        <v>0</v>
      </c>
      <c r="G18" s="430">
        <v>0</v>
      </c>
      <c r="H18" s="430">
        <v>0</v>
      </c>
      <c r="I18" s="430">
        <v>0</v>
      </c>
      <c r="J18" s="430">
        <v>0</v>
      </c>
      <c r="K18" s="430">
        <v>484</v>
      </c>
      <c r="L18" s="430">
        <v>0</v>
      </c>
      <c r="M18" s="430">
        <v>0</v>
      </c>
      <c r="N18" s="430">
        <v>0</v>
      </c>
      <c r="O18" s="430">
        <v>27017</v>
      </c>
      <c r="P18" s="430">
        <v>0</v>
      </c>
      <c r="Q18" s="430">
        <v>0</v>
      </c>
      <c r="R18" s="430">
        <v>2</v>
      </c>
      <c r="S18" s="430">
        <v>0</v>
      </c>
      <c r="T18" s="430">
        <v>0</v>
      </c>
      <c r="U18" s="430">
        <v>0</v>
      </c>
      <c r="V18" s="430">
        <v>0</v>
      </c>
      <c r="W18" s="430">
        <v>0</v>
      </c>
      <c r="X18" s="430">
        <v>0</v>
      </c>
      <c r="Y18" s="430">
        <v>0</v>
      </c>
      <c r="Z18" s="430">
        <v>0</v>
      </c>
      <c r="AA18" s="430">
        <v>0</v>
      </c>
      <c r="AB18" s="431">
        <v>27503</v>
      </c>
      <c r="AC18" s="430">
        <v>27503</v>
      </c>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row>
    <row r="19" spans="1:122" s="9" customFormat="1" x14ac:dyDescent="0.25">
      <c r="A19" s="184">
        <v>9</v>
      </c>
      <c r="B19" s="112" t="s">
        <v>980</v>
      </c>
      <c r="C19" s="430">
        <v>0</v>
      </c>
      <c r="D19" s="430">
        <v>0</v>
      </c>
      <c r="E19" s="430">
        <v>0</v>
      </c>
      <c r="F19" s="430">
        <v>0</v>
      </c>
      <c r="G19" s="430">
        <v>48981</v>
      </c>
      <c r="H19" s="430">
        <v>0</v>
      </c>
      <c r="I19" s="430">
        <v>0</v>
      </c>
      <c r="J19" s="430">
        <v>0</v>
      </c>
      <c r="K19" s="430">
        <v>0</v>
      </c>
      <c r="L19" s="430">
        <v>0</v>
      </c>
      <c r="M19" s="430">
        <v>19</v>
      </c>
      <c r="N19" s="430">
        <v>0</v>
      </c>
      <c r="O19" s="430">
        <v>12908</v>
      </c>
      <c r="P19" s="430">
        <v>0</v>
      </c>
      <c r="Q19" s="430">
        <v>0</v>
      </c>
      <c r="R19" s="430">
        <v>335</v>
      </c>
      <c r="S19" s="430">
        <v>0</v>
      </c>
      <c r="T19" s="430">
        <v>9</v>
      </c>
      <c r="U19" s="430">
        <v>0</v>
      </c>
      <c r="V19" s="430">
        <v>286</v>
      </c>
      <c r="W19" s="430">
        <v>0</v>
      </c>
      <c r="X19" s="430">
        <v>0</v>
      </c>
      <c r="Y19" s="430">
        <v>0</v>
      </c>
      <c r="Z19" s="430">
        <v>0</v>
      </c>
      <c r="AA19" s="430">
        <v>158</v>
      </c>
      <c r="AB19" s="431">
        <v>62696</v>
      </c>
      <c r="AC19" s="430">
        <v>62696</v>
      </c>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row>
    <row r="20" spans="1:122" s="9" customFormat="1" x14ac:dyDescent="0.25">
      <c r="A20" s="184" t="s">
        <v>818</v>
      </c>
      <c r="B20" s="112" t="s">
        <v>960</v>
      </c>
      <c r="C20" s="430">
        <v>0</v>
      </c>
      <c r="D20" s="430">
        <v>0</v>
      </c>
      <c r="E20" s="430">
        <v>0</v>
      </c>
      <c r="F20" s="430">
        <v>0</v>
      </c>
      <c r="G20" s="430">
        <v>48981</v>
      </c>
      <c r="H20" s="430">
        <v>0</v>
      </c>
      <c r="I20" s="430">
        <v>0</v>
      </c>
      <c r="J20" s="430">
        <v>0</v>
      </c>
      <c r="K20" s="430">
        <v>0</v>
      </c>
      <c r="L20" s="430">
        <v>0</v>
      </c>
      <c r="M20" s="430">
        <v>0</v>
      </c>
      <c r="N20" s="430">
        <v>0</v>
      </c>
      <c r="O20" s="430">
        <v>12908</v>
      </c>
      <c r="P20" s="430">
        <v>0</v>
      </c>
      <c r="Q20" s="430">
        <v>0</v>
      </c>
      <c r="R20" s="430">
        <v>126</v>
      </c>
      <c r="S20" s="430">
        <v>0</v>
      </c>
      <c r="T20" s="430">
        <v>0</v>
      </c>
      <c r="U20" s="430">
        <v>0</v>
      </c>
      <c r="V20" s="430">
        <v>0</v>
      </c>
      <c r="W20" s="430">
        <v>0</v>
      </c>
      <c r="X20" s="430">
        <v>0</v>
      </c>
      <c r="Y20" s="430">
        <v>0</v>
      </c>
      <c r="Z20" s="430">
        <v>0</v>
      </c>
      <c r="AA20" s="430">
        <v>0</v>
      </c>
      <c r="AB20" s="431">
        <v>62015</v>
      </c>
      <c r="AC20" s="430">
        <v>62015</v>
      </c>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row>
    <row r="21" spans="1:122" s="9" customFormat="1" x14ac:dyDescent="0.25">
      <c r="A21" s="184" t="s">
        <v>989</v>
      </c>
      <c r="B21" s="112" t="s">
        <v>981</v>
      </c>
      <c r="C21" s="430">
        <v>0</v>
      </c>
      <c r="D21" s="430">
        <v>0</v>
      </c>
      <c r="E21" s="430">
        <v>0</v>
      </c>
      <c r="F21" s="430">
        <v>0</v>
      </c>
      <c r="G21" s="430">
        <v>0</v>
      </c>
      <c r="H21" s="430">
        <v>0</v>
      </c>
      <c r="I21" s="430">
        <v>0</v>
      </c>
      <c r="J21" s="430">
        <v>0</v>
      </c>
      <c r="K21" s="430">
        <v>0</v>
      </c>
      <c r="L21" s="430">
        <v>0</v>
      </c>
      <c r="M21" s="430">
        <v>0</v>
      </c>
      <c r="N21" s="430">
        <v>0</v>
      </c>
      <c r="O21" s="430">
        <v>8881</v>
      </c>
      <c r="P21" s="430">
        <v>0</v>
      </c>
      <c r="Q21" s="430">
        <v>0</v>
      </c>
      <c r="R21" s="430">
        <v>126</v>
      </c>
      <c r="S21" s="430">
        <v>0</v>
      </c>
      <c r="T21" s="430">
        <v>0</v>
      </c>
      <c r="U21" s="430">
        <v>0</v>
      </c>
      <c r="V21" s="430">
        <v>0</v>
      </c>
      <c r="W21" s="430">
        <v>0</v>
      </c>
      <c r="X21" s="430">
        <v>0</v>
      </c>
      <c r="Y21" s="430">
        <v>0</v>
      </c>
      <c r="Z21" s="430">
        <v>0</v>
      </c>
      <c r="AA21" s="430">
        <v>0</v>
      </c>
      <c r="AB21" s="431">
        <v>9007</v>
      </c>
      <c r="AC21" s="430">
        <v>9007</v>
      </c>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row>
    <row r="22" spans="1:122" s="9" customFormat="1" x14ac:dyDescent="0.25">
      <c r="A22" s="184" t="s">
        <v>990</v>
      </c>
      <c r="B22" s="112" t="s">
        <v>982</v>
      </c>
      <c r="C22" s="430">
        <v>0</v>
      </c>
      <c r="D22" s="430">
        <v>0</v>
      </c>
      <c r="E22" s="430">
        <v>0</v>
      </c>
      <c r="F22" s="430">
        <v>0</v>
      </c>
      <c r="G22" s="430">
        <v>48981</v>
      </c>
      <c r="H22" s="430">
        <v>0</v>
      </c>
      <c r="I22" s="430">
        <v>0</v>
      </c>
      <c r="J22" s="430">
        <v>0</v>
      </c>
      <c r="K22" s="430">
        <v>0</v>
      </c>
      <c r="L22" s="430">
        <v>0</v>
      </c>
      <c r="M22" s="430">
        <v>0</v>
      </c>
      <c r="N22" s="430">
        <v>0</v>
      </c>
      <c r="O22" s="430">
        <v>0</v>
      </c>
      <c r="P22" s="430">
        <v>0</v>
      </c>
      <c r="Q22" s="430">
        <v>0</v>
      </c>
      <c r="R22" s="430">
        <v>0</v>
      </c>
      <c r="S22" s="430">
        <v>0</v>
      </c>
      <c r="T22" s="430">
        <v>0</v>
      </c>
      <c r="U22" s="430">
        <v>0</v>
      </c>
      <c r="V22" s="430">
        <v>0</v>
      </c>
      <c r="W22" s="430">
        <v>0</v>
      </c>
      <c r="X22" s="430">
        <v>0</v>
      </c>
      <c r="Y22" s="430">
        <v>0</v>
      </c>
      <c r="Z22" s="430">
        <v>0</v>
      </c>
      <c r="AA22" s="430">
        <v>0</v>
      </c>
      <c r="AB22" s="431">
        <v>48981</v>
      </c>
      <c r="AC22" s="430">
        <v>48981</v>
      </c>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row>
    <row r="23" spans="1:122" s="9" customFormat="1" x14ac:dyDescent="0.25">
      <c r="A23" s="184" t="s">
        <v>991</v>
      </c>
      <c r="B23" s="112" t="s">
        <v>983</v>
      </c>
      <c r="C23" s="430">
        <v>0</v>
      </c>
      <c r="D23" s="430">
        <v>0</v>
      </c>
      <c r="E23" s="430">
        <v>0</v>
      </c>
      <c r="F23" s="430">
        <v>0</v>
      </c>
      <c r="G23" s="430">
        <v>0</v>
      </c>
      <c r="H23" s="430">
        <v>0</v>
      </c>
      <c r="I23" s="430">
        <v>0</v>
      </c>
      <c r="J23" s="430">
        <v>0</v>
      </c>
      <c r="K23" s="430">
        <v>0</v>
      </c>
      <c r="L23" s="430">
        <v>0</v>
      </c>
      <c r="M23" s="430">
        <v>0</v>
      </c>
      <c r="N23" s="430">
        <v>0</v>
      </c>
      <c r="O23" s="430">
        <v>4027</v>
      </c>
      <c r="P23" s="430">
        <v>0</v>
      </c>
      <c r="Q23" s="430">
        <v>0</v>
      </c>
      <c r="R23" s="430">
        <v>0</v>
      </c>
      <c r="S23" s="430">
        <v>0</v>
      </c>
      <c r="T23" s="430">
        <v>0</v>
      </c>
      <c r="U23" s="430">
        <v>0</v>
      </c>
      <c r="V23" s="430">
        <v>0</v>
      </c>
      <c r="W23" s="430">
        <v>0</v>
      </c>
      <c r="X23" s="430">
        <v>0</v>
      </c>
      <c r="Y23" s="430">
        <v>0</v>
      </c>
      <c r="Z23" s="430">
        <v>0</v>
      </c>
      <c r="AA23" s="430">
        <v>0</v>
      </c>
      <c r="AB23" s="431">
        <v>4027</v>
      </c>
      <c r="AC23" s="430">
        <v>4027</v>
      </c>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row>
    <row r="24" spans="1:122" s="9" customFormat="1" x14ac:dyDescent="0.25">
      <c r="A24" s="184" t="s">
        <v>819</v>
      </c>
      <c r="B24" s="112" t="s">
        <v>984</v>
      </c>
      <c r="C24" s="430">
        <v>0</v>
      </c>
      <c r="D24" s="430">
        <v>0</v>
      </c>
      <c r="E24" s="430">
        <v>0</v>
      </c>
      <c r="F24" s="430">
        <v>0</v>
      </c>
      <c r="G24" s="430">
        <v>0</v>
      </c>
      <c r="H24" s="430">
        <v>0</v>
      </c>
      <c r="I24" s="430">
        <v>0</v>
      </c>
      <c r="J24" s="430">
        <v>0</v>
      </c>
      <c r="K24" s="430">
        <v>0</v>
      </c>
      <c r="L24" s="430">
        <v>0</v>
      </c>
      <c r="M24" s="430">
        <v>0</v>
      </c>
      <c r="N24" s="430">
        <v>0</v>
      </c>
      <c r="O24" s="430">
        <v>0</v>
      </c>
      <c r="P24" s="430">
        <v>0</v>
      </c>
      <c r="Q24" s="430">
        <v>0</v>
      </c>
      <c r="R24" s="430">
        <v>0</v>
      </c>
      <c r="S24" s="430">
        <v>0</v>
      </c>
      <c r="T24" s="430">
        <v>0</v>
      </c>
      <c r="U24" s="430">
        <v>0</v>
      </c>
      <c r="V24" s="430">
        <v>0</v>
      </c>
      <c r="W24" s="430">
        <v>0</v>
      </c>
      <c r="X24" s="430">
        <v>0</v>
      </c>
      <c r="Y24" s="430">
        <v>0</v>
      </c>
      <c r="Z24" s="430">
        <v>0</v>
      </c>
      <c r="AA24" s="430">
        <v>0</v>
      </c>
      <c r="AB24" s="431">
        <v>0</v>
      </c>
      <c r="AC24" s="430">
        <v>0</v>
      </c>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row>
    <row r="25" spans="1:122" s="9" customFormat="1" x14ac:dyDescent="0.25">
      <c r="A25" s="184" t="s">
        <v>820</v>
      </c>
      <c r="B25" s="112" t="s">
        <v>985</v>
      </c>
      <c r="C25" s="430">
        <v>0</v>
      </c>
      <c r="D25" s="430">
        <v>0</v>
      </c>
      <c r="E25" s="430">
        <v>0</v>
      </c>
      <c r="F25" s="430">
        <v>0</v>
      </c>
      <c r="G25" s="430">
        <v>0</v>
      </c>
      <c r="H25" s="430">
        <v>0</v>
      </c>
      <c r="I25" s="430">
        <v>0</v>
      </c>
      <c r="J25" s="430">
        <v>0</v>
      </c>
      <c r="K25" s="430">
        <v>0</v>
      </c>
      <c r="L25" s="430">
        <v>0</v>
      </c>
      <c r="M25" s="430">
        <v>19</v>
      </c>
      <c r="N25" s="430">
        <v>0</v>
      </c>
      <c r="O25" s="430">
        <v>0</v>
      </c>
      <c r="P25" s="430">
        <v>0</v>
      </c>
      <c r="Q25" s="430">
        <v>0</v>
      </c>
      <c r="R25" s="430">
        <v>209</v>
      </c>
      <c r="S25" s="430">
        <v>0</v>
      </c>
      <c r="T25" s="430">
        <v>0</v>
      </c>
      <c r="U25" s="430">
        <v>0</v>
      </c>
      <c r="V25" s="430">
        <v>0</v>
      </c>
      <c r="W25" s="430">
        <v>0</v>
      </c>
      <c r="X25" s="430">
        <v>0</v>
      </c>
      <c r="Y25" s="430">
        <v>0</v>
      </c>
      <c r="Z25" s="430">
        <v>0</v>
      </c>
      <c r="AA25" s="430">
        <v>0</v>
      </c>
      <c r="AB25" s="431">
        <v>228</v>
      </c>
      <c r="AC25" s="430">
        <v>228</v>
      </c>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row>
    <row r="26" spans="1:122" s="9" customFormat="1" x14ac:dyDescent="0.25">
      <c r="A26" s="184" t="s">
        <v>992</v>
      </c>
      <c r="B26" s="112" t="s">
        <v>986</v>
      </c>
      <c r="C26" s="430">
        <v>0</v>
      </c>
      <c r="D26" s="430">
        <v>0</v>
      </c>
      <c r="E26" s="430">
        <v>0</v>
      </c>
      <c r="F26" s="430">
        <v>0</v>
      </c>
      <c r="G26" s="430">
        <v>0</v>
      </c>
      <c r="H26" s="430">
        <v>0</v>
      </c>
      <c r="I26" s="430">
        <v>0</v>
      </c>
      <c r="J26" s="430">
        <v>0</v>
      </c>
      <c r="K26" s="430">
        <v>0</v>
      </c>
      <c r="L26" s="430">
        <v>0</v>
      </c>
      <c r="M26" s="430">
        <v>0</v>
      </c>
      <c r="N26" s="430">
        <v>0</v>
      </c>
      <c r="O26" s="430">
        <v>0</v>
      </c>
      <c r="P26" s="430">
        <v>0</v>
      </c>
      <c r="Q26" s="430">
        <v>0</v>
      </c>
      <c r="R26" s="430">
        <v>209</v>
      </c>
      <c r="S26" s="430">
        <v>0</v>
      </c>
      <c r="T26" s="430">
        <v>0</v>
      </c>
      <c r="U26" s="430">
        <v>0</v>
      </c>
      <c r="V26" s="430">
        <v>0</v>
      </c>
      <c r="W26" s="430">
        <v>0</v>
      </c>
      <c r="X26" s="430">
        <v>0</v>
      </c>
      <c r="Y26" s="430">
        <v>0</v>
      </c>
      <c r="Z26" s="430">
        <v>0</v>
      </c>
      <c r="AA26" s="430">
        <v>0</v>
      </c>
      <c r="AB26" s="431">
        <v>209</v>
      </c>
      <c r="AC26" s="430">
        <v>209</v>
      </c>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row>
    <row r="27" spans="1:122" s="9" customFormat="1" x14ac:dyDescent="0.25">
      <c r="A27" s="184" t="s">
        <v>993</v>
      </c>
      <c r="B27" s="112" t="s">
        <v>987</v>
      </c>
      <c r="C27" s="430">
        <v>0</v>
      </c>
      <c r="D27" s="430">
        <v>0</v>
      </c>
      <c r="E27" s="430">
        <v>0</v>
      </c>
      <c r="F27" s="430">
        <v>0</v>
      </c>
      <c r="G27" s="430">
        <v>0</v>
      </c>
      <c r="H27" s="430">
        <v>0</v>
      </c>
      <c r="I27" s="430">
        <v>0</v>
      </c>
      <c r="J27" s="430">
        <v>0</v>
      </c>
      <c r="K27" s="430">
        <v>0</v>
      </c>
      <c r="L27" s="430">
        <v>0</v>
      </c>
      <c r="M27" s="430">
        <v>19</v>
      </c>
      <c r="N27" s="430">
        <v>0</v>
      </c>
      <c r="O27" s="430">
        <v>0</v>
      </c>
      <c r="P27" s="430">
        <v>0</v>
      </c>
      <c r="Q27" s="430">
        <v>0</v>
      </c>
      <c r="R27" s="430">
        <v>0</v>
      </c>
      <c r="S27" s="430">
        <v>0</v>
      </c>
      <c r="T27" s="430">
        <v>0</v>
      </c>
      <c r="U27" s="430">
        <v>0</v>
      </c>
      <c r="V27" s="430">
        <v>0</v>
      </c>
      <c r="W27" s="430">
        <v>0</v>
      </c>
      <c r="X27" s="430">
        <v>0</v>
      </c>
      <c r="Y27" s="430">
        <v>0</v>
      </c>
      <c r="Z27" s="430">
        <v>0</v>
      </c>
      <c r="AA27" s="430">
        <v>0</v>
      </c>
      <c r="AB27" s="431">
        <v>19</v>
      </c>
      <c r="AC27" s="430">
        <v>19</v>
      </c>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row>
    <row r="28" spans="1:122" s="9" customFormat="1" x14ac:dyDescent="0.25">
      <c r="A28" s="184" t="s">
        <v>994</v>
      </c>
      <c r="B28" s="112" t="s">
        <v>988</v>
      </c>
      <c r="C28" s="430">
        <v>0</v>
      </c>
      <c r="D28" s="430">
        <v>0</v>
      </c>
      <c r="E28" s="430">
        <v>0</v>
      </c>
      <c r="F28" s="430">
        <v>0</v>
      </c>
      <c r="G28" s="430">
        <v>0</v>
      </c>
      <c r="H28" s="430">
        <v>0</v>
      </c>
      <c r="I28" s="430">
        <v>0</v>
      </c>
      <c r="J28" s="430">
        <v>0</v>
      </c>
      <c r="K28" s="430">
        <v>0</v>
      </c>
      <c r="L28" s="430">
        <v>0</v>
      </c>
      <c r="M28" s="430">
        <v>0</v>
      </c>
      <c r="N28" s="430">
        <v>0</v>
      </c>
      <c r="O28" s="430">
        <v>0</v>
      </c>
      <c r="P28" s="430">
        <v>0</v>
      </c>
      <c r="Q28" s="430">
        <v>0</v>
      </c>
      <c r="R28" s="430">
        <v>0</v>
      </c>
      <c r="S28" s="430">
        <v>0</v>
      </c>
      <c r="T28" s="430">
        <v>0</v>
      </c>
      <c r="U28" s="430">
        <v>0</v>
      </c>
      <c r="V28" s="430">
        <v>0</v>
      </c>
      <c r="W28" s="430">
        <v>0</v>
      </c>
      <c r="X28" s="430">
        <v>0</v>
      </c>
      <c r="Y28" s="430">
        <v>0</v>
      </c>
      <c r="Z28" s="430">
        <v>0</v>
      </c>
      <c r="AA28" s="430">
        <v>0</v>
      </c>
      <c r="AB28" s="431">
        <v>0</v>
      </c>
      <c r="AC28" s="430">
        <v>0</v>
      </c>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row>
    <row r="29" spans="1:122" s="9" customFormat="1" x14ac:dyDescent="0.25">
      <c r="A29" s="184" t="s">
        <v>821</v>
      </c>
      <c r="B29" s="112" t="s">
        <v>963</v>
      </c>
      <c r="C29" s="430">
        <v>0</v>
      </c>
      <c r="D29" s="430">
        <v>0</v>
      </c>
      <c r="E29" s="430">
        <v>0</v>
      </c>
      <c r="F29" s="430">
        <v>0</v>
      </c>
      <c r="G29" s="430">
        <v>0</v>
      </c>
      <c r="H29" s="430">
        <v>0</v>
      </c>
      <c r="I29" s="430">
        <v>0</v>
      </c>
      <c r="J29" s="430">
        <v>0</v>
      </c>
      <c r="K29" s="430">
        <v>0</v>
      </c>
      <c r="L29" s="430">
        <v>0</v>
      </c>
      <c r="M29" s="430">
        <v>0</v>
      </c>
      <c r="N29" s="430">
        <v>0</v>
      </c>
      <c r="O29" s="430">
        <v>0</v>
      </c>
      <c r="P29" s="430">
        <v>0</v>
      </c>
      <c r="Q29" s="430">
        <v>0</v>
      </c>
      <c r="R29" s="430">
        <v>0</v>
      </c>
      <c r="S29" s="430">
        <v>0</v>
      </c>
      <c r="T29" s="430">
        <v>9</v>
      </c>
      <c r="U29" s="430">
        <v>0</v>
      </c>
      <c r="V29" s="430">
        <v>22</v>
      </c>
      <c r="W29" s="430">
        <v>0</v>
      </c>
      <c r="X29" s="430">
        <v>0</v>
      </c>
      <c r="Y29" s="430">
        <v>0</v>
      </c>
      <c r="Z29" s="430">
        <v>0</v>
      </c>
      <c r="AA29" s="430">
        <v>158</v>
      </c>
      <c r="AB29" s="431">
        <v>189</v>
      </c>
      <c r="AC29" s="430">
        <v>189</v>
      </c>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row>
    <row r="30" spans="1:122" s="9" customFormat="1" x14ac:dyDescent="0.25">
      <c r="A30" s="184" t="s">
        <v>822</v>
      </c>
      <c r="B30" s="112" t="s">
        <v>964</v>
      </c>
      <c r="C30" s="430">
        <v>0</v>
      </c>
      <c r="D30" s="430">
        <v>0</v>
      </c>
      <c r="E30" s="430">
        <v>0</v>
      </c>
      <c r="F30" s="430">
        <v>0</v>
      </c>
      <c r="G30" s="430">
        <v>0</v>
      </c>
      <c r="H30" s="430">
        <v>0</v>
      </c>
      <c r="I30" s="430">
        <v>0</v>
      </c>
      <c r="J30" s="430">
        <v>0</v>
      </c>
      <c r="K30" s="430">
        <v>0</v>
      </c>
      <c r="L30" s="430">
        <v>0</v>
      </c>
      <c r="M30" s="430">
        <v>0</v>
      </c>
      <c r="N30" s="430">
        <v>0</v>
      </c>
      <c r="O30" s="430">
        <v>0</v>
      </c>
      <c r="P30" s="430">
        <v>0</v>
      </c>
      <c r="Q30" s="430">
        <v>0</v>
      </c>
      <c r="R30" s="430">
        <v>0</v>
      </c>
      <c r="S30" s="430">
        <v>0</v>
      </c>
      <c r="T30" s="430">
        <v>0</v>
      </c>
      <c r="U30" s="430">
        <v>0</v>
      </c>
      <c r="V30" s="430">
        <v>264</v>
      </c>
      <c r="W30" s="430">
        <v>0</v>
      </c>
      <c r="X30" s="430">
        <v>0</v>
      </c>
      <c r="Y30" s="430">
        <v>0</v>
      </c>
      <c r="Z30" s="430">
        <v>0</v>
      </c>
      <c r="AA30" s="430">
        <v>0</v>
      </c>
      <c r="AB30" s="431">
        <v>264</v>
      </c>
      <c r="AC30" s="430">
        <v>264</v>
      </c>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row>
    <row r="31" spans="1:122" s="9" customFormat="1" x14ac:dyDescent="0.25">
      <c r="A31" s="184">
        <v>10</v>
      </c>
      <c r="B31" s="112" t="s">
        <v>453</v>
      </c>
      <c r="C31" s="430">
        <v>0</v>
      </c>
      <c r="D31" s="430">
        <v>0</v>
      </c>
      <c r="E31" s="430">
        <v>0</v>
      </c>
      <c r="F31" s="430">
        <v>0</v>
      </c>
      <c r="G31" s="430">
        <v>0</v>
      </c>
      <c r="H31" s="430">
        <v>0</v>
      </c>
      <c r="I31" s="430">
        <v>0</v>
      </c>
      <c r="J31" s="430">
        <v>0</v>
      </c>
      <c r="K31" s="430">
        <v>0</v>
      </c>
      <c r="L31" s="430">
        <v>0</v>
      </c>
      <c r="M31" s="430">
        <v>0</v>
      </c>
      <c r="N31" s="430">
        <v>0</v>
      </c>
      <c r="O31" s="430">
        <v>0</v>
      </c>
      <c r="P31" s="430">
        <v>0</v>
      </c>
      <c r="Q31" s="430">
        <v>0</v>
      </c>
      <c r="R31" s="430">
        <v>887</v>
      </c>
      <c r="S31" s="430">
        <v>0</v>
      </c>
      <c r="T31" s="430">
        <v>0</v>
      </c>
      <c r="U31" s="430">
        <v>0</v>
      </c>
      <c r="V31" s="430">
        <v>181</v>
      </c>
      <c r="W31" s="430">
        <v>0</v>
      </c>
      <c r="X31" s="430">
        <v>0</v>
      </c>
      <c r="Y31" s="430">
        <v>0</v>
      </c>
      <c r="Z31" s="430">
        <v>0</v>
      </c>
      <c r="AA31" s="430">
        <v>0</v>
      </c>
      <c r="AB31" s="431">
        <v>1068</v>
      </c>
      <c r="AC31" s="430">
        <v>1068</v>
      </c>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row>
    <row r="32" spans="1:122" s="9" customFormat="1" ht="12" customHeight="1" x14ac:dyDescent="0.25">
      <c r="A32" s="184" t="s">
        <v>35</v>
      </c>
      <c r="B32" s="112" t="s">
        <v>965</v>
      </c>
      <c r="C32" s="430">
        <v>0</v>
      </c>
      <c r="D32" s="430">
        <v>0</v>
      </c>
      <c r="E32" s="430">
        <v>0</v>
      </c>
      <c r="F32" s="430">
        <v>0</v>
      </c>
      <c r="G32" s="430">
        <v>0</v>
      </c>
      <c r="H32" s="430">
        <v>0</v>
      </c>
      <c r="I32" s="430">
        <v>0</v>
      </c>
      <c r="J32" s="430">
        <v>0</v>
      </c>
      <c r="K32" s="430">
        <v>0</v>
      </c>
      <c r="L32" s="430">
        <v>0</v>
      </c>
      <c r="M32" s="430">
        <v>0</v>
      </c>
      <c r="N32" s="430">
        <v>0</v>
      </c>
      <c r="O32" s="430">
        <v>0</v>
      </c>
      <c r="P32" s="430">
        <v>0</v>
      </c>
      <c r="Q32" s="430">
        <v>0</v>
      </c>
      <c r="R32" s="430">
        <v>0</v>
      </c>
      <c r="S32" s="430">
        <v>0</v>
      </c>
      <c r="T32" s="430">
        <v>0</v>
      </c>
      <c r="U32" s="430">
        <v>0</v>
      </c>
      <c r="V32" s="430">
        <v>0</v>
      </c>
      <c r="W32" s="430">
        <v>0</v>
      </c>
      <c r="X32" s="430">
        <v>0</v>
      </c>
      <c r="Y32" s="430">
        <v>0</v>
      </c>
      <c r="Z32" s="430">
        <v>0</v>
      </c>
      <c r="AA32" s="430">
        <v>0</v>
      </c>
      <c r="AB32" s="431">
        <v>0</v>
      </c>
      <c r="AC32" s="430">
        <v>0</v>
      </c>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c r="CO32" s="51"/>
      <c r="CP32" s="51"/>
      <c r="CQ32" s="51"/>
      <c r="CR32" s="51"/>
      <c r="CS32" s="51"/>
      <c r="CT32" s="51"/>
      <c r="CU32" s="51"/>
      <c r="CV32" s="51"/>
      <c r="CW32" s="51"/>
      <c r="CX32" s="51"/>
      <c r="CY32" s="51"/>
      <c r="CZ32" s="51"/>
      <c r="DA32" s="51"/>
      <c r="DB32" s="51"/>
      <c r="DC32" s="51"/>
      <c r="DD32" s="51"/>
      <c r="DE32" s="51"/>
      <c r="DF32" s="51"/>
      <c r="DG32" s="51"/>
      <c r="DH32" s="51"/>
      <c r="DI32" s="51"/>
      <c r="DJ32" s="51"/>
      <c r="DK32" s="51"/>
      <c r="DL32" s="51"/>
      <c r="DM32" s="51"/>
      <c r="DN32" s="51"/>
      <c r="DO32" s="51"/>
      <c r="DP32" s="51"/>
      <c r="DQ32" s="51"/>
      <c r="DR32" s="51"/>
    </row>
    <row r="33" spans="1:122" s="9" customFormat="1" x14ac:dyDescent="0.25">
      <c r="A33" s="184" t="s">
        <v>886</v>
      </c>
      <c r="B33" s="112" t="s">
        <v>934</v>
      </c>
      <c r="C33" s="430">
        <v>0</v>
      </c>
      <c r="D33" s="430">
        <v>0</v>
      </c>
      <c r="E33" s="430">
        <v>0</v>
      </c>
      <c r="F33" s="430">
        <v>0</v>
      </c>
      <c r="G33" s="430">
        <v>0</v>
      </c>
      <c r="H33" s="430">
        <v>0</v>
      </c>
      <c r="I33" s="430">
        <v>0</v>
      </c>
      <c r="J33" s="430">
        <v>0</v>
      </c>
      <c r="K33" s="430">
        <v>0</v>
      </c>
      <c r="L33" s="430">
        <v>0</v>
      </c>
      <c r="M33" s="430">
        <v>0</v>
      </c>
      <c r="N33" s="430">
        <v>0</v>
      </c>
      <c r="O33" s="430">
        <v>0</v>
      </c>
      <c r="P33" s="430">
        <v>0</v>
      </c>
      <c r="Q33" s="430">
        <v>0</v>
      </c>
      <c r="R33" s="430">
        <v>0</v>
      </c>
      <c r="S33" s="430">
        <v>0</v>
      </c>
      <c r="T33" s="430">
        <v>0</v>
      </c>
      <c r="U33" s="430">
        <v>0</v>
      </c>
      <c r="V33" s="430">
        <v>0</v>
      </c>
      <c r="W33" s="430">
        <v>0</v>
      </c>
      <c r="X33" s="430">
        <v>0</v>
      </c>
      <c r="Y33" s="430">
        <v>0</v>
      </c>
      <c r="Z33" s="430">
        <v>0</v>
      </c>
      <c r="AA33" s="430">
        <v>0</v>
      </c>
      <c r="AB33" s="431">
        <v>0</v>
      </c>
      <c r="AC33" s="430">
        <v>0</v>
      </c>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row>
    <row r="34" spans="1:122" s="9" customFormat="1" x14ac:dyDescent="0.25">
      <c r="A34" s="184" t="s">
        <v>887</v>
      </c>
      <c r="B34" s="112" t="s">
        <v>634</v>
      </c>
      <c r="C34" s="430">
        <v>865</v>
      </c>
      <c r="D34" s="430">
        <v>0</v>
      </c>
      <c r="E34" s="430">
        <v>0</v>
      </c>
      <c r="F34" s="430">
        <v>0</v>
      </c>
      <c r="G34" s="430">
        <v>498</v>
      </c>
      <c r="H34" s="430">
        <v>0</v>
      </c>
      <c r="I34" s="430">
        <v>0</v>
      </c>
      <c r="J34" s="430">
        <v>0</v>
      </c>
      <c r="K34" s="430">
        <v>0</v>
      </c>
      <c r="L34" s="430">
        <v>0</v>
      </c>
      <c r="M34" s="430">
        <v>0</v>
      </c>
      <c r="N34" s="430">
        <v>0</v>
      </c>
      <c r="O34" s="430">
        <v>0</v>
      </c>
      <c r="P34" s="430">
        <v>0</v>
      </c>
      <c r="Q34" s="430">
        <v>0</v>
      </c>
      <c r="R34" s="430">
        <v>2022</v>
      </c>
      <c r="S34" s="430">
        <v>0</v>
      </c>
      <c r="T34" s="430">
        <v>0</v>
      </c>
      <c r="U34" s="430">
        <v>0</v>
      </c>
      <c r="V34" s="430">
        <v>0</v>
      </c>
      <c r="W34" s="430">
        <v>0</v>
      </c>
      <c r="X34" s="430">
        <v>0</v>
      </c>
      <c r="Y34" s="430">
        <v>0</v>
      </c>
      <c r="Z34" s="430">
        <v>0</v>
      </c>
      <c r="AA34" s="430">
        <v>0</v>
      </c>
      <c r="AB34" s="431">
        <v>3385</v>
      </c>
      <c r="AC34" s="430">
        <v>3385</v>
      </c>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row>
    <row r="35" spans="1:122" s="9" customFormat="1" x14ac:dyDescent="0.25">
      <c r="A35" s="184">
        <v>11</v>
      </c>
      <c r="B35" s="112" t="s">
        <v>712</v>
      </c>
      <c r="C35" s="490"/>
      <c r="D35" s="490"/>
      <c r="E35" s="490"/>
      <c r="F35" s="490"/>
      <c r="G35" s="490"/>
      <c r="H35" s="490"/>
      <c r="I35" s="490"/>
      <c r="J35" s="490"/>
      <c r="K35" s="490"/>
      <c r="L35" s="490"/>
      <c r="M35" s="490"/>
      <c r="N35" s="490"/>
      <c r="O35" s="490"/>
      <c r="P35" s="490"/>
      <c r="Q35" s="490"/>
      <c r="R35" s="490"/>
      <c r="S35" s="490"/>
      <c r="T35" s="490"/>
      <c r="U35" s="490"/>
      <c r="V35" s="490"/>
      <c r="W35" s="490"/>
      <c r="X35" s="490"/>
      <c r="Y35" s="490"/>
      <c r="Z35" s="490"/>
      <c r="AA35" s="490"/>
      <c r="AB35" s="338"/>
      <c r="AC35" s="490"/>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c r="CO35" s="51"/>
      <c r="CP35" s="51"/>
      <c r="CQ35" s="51"/>
      <c r="CR35" s="51"/>
      <c r="CS35" s="51"/>
      <c r="CT35" s="51"/>
      <c r="CU35" s="51"/>
      <c r="CV35" s="51"/>
      <c r="CW35" s="51"/>
      <c r="CX35" s="51"/>
      <c r="CY35" s="51"/>
      <c r="CZ35" s="51"/>
      <c r="DA35" s="51"/>
      <c r="DB35" s="51"/>
      <c r="DC35" s="51"/>
      <c r="DD35" s="51"/>
      <c r="DE35" s="51"/>
      <c r="DF35" s="51"/>
      <c r="DG35" s="51"/>
      <c r="DH35" s="51"/>
      <c r="DI35" s="51"/>
      <c r="DJ35" s="51"/>
      <c r="DK35" s="51"/>
      <c r="DL35" s="51"/>
      <c r="DM35" s="51"/>
      <c r="DN35" s="51"/>
      <c r="DO35" s="51"/>
      <c r="DP35" s="51"/>
      <c r="DQ35" s="51"/>
      <c r="DR35" s="51"/>
    </row>
    <row r="36" spans="1:122" s="9" customFormat="1" x14ac:dyDescent="0.25">
      <c r="A36" s="92">
        <v>12</v>
      </c>
      <c r="B36" s="124" t="s">
        <v>271</v>
      </c>
      <c r="C36" s="436">
        <v>76657</v>
      </c>
      <c r="D36" s="436">
        <v>0</v>
      </c>
      <c r="E36" s="436">
        <v>1972</v>
      </c>
      <c r="F36" s="436">
        <v>0</v>
      </c>
      <c r="G36" s="436">
        <v>53411</v>
      </c>
      <c r="H36" s="436">
        <v>0</v>
      </c>
      <c r="I36" s="436">
        <v>0</v>
      </c>
      <c r="J36" s="436">
        <v>0</v>
      </c>
      <c r="K36" s="436">
        <v>484</v>
      </c>
      <c r="L36" s="436">
        <v>1</v>
      </c>
      <c r="M36" s="436">
        <v>19</v>
      </c>
      <c r="N36" s="436">
        <v>0</v>
      </c>
      <c r="O36" s="436">
        <v>39925</v>
      </c>
      <c r="P36" s="436">
        <v>0</v>
      </c>
      <c r="Q36" s="436">
        <v>0</v>
      </c>
      <c r="R36" s="436">
        <v>8618</v>
      </c>
      <c r="S36" s="436">
        <v>0</v>
      </c>
      <c r="T36" s="436">
        <v>9</v>
      </c>
      <c r="U36" s="436">
        <v>0</v>
      </c>
      <c r="V36" s="436">
        <v>467</v>
      </c>
      <c r="W36" s="436">
        <v>1086</v>
      </c>
      <c r="X36" s="436">
        <v>0</v>
      </c>
      <c r="Y36" s="436">
        <v>0</v>
      </c>
      <c r="Z36" s="436">
        <v>0</v>
      </c>
      <c r="AA36" s="436">
        <v>158</v>
      </c>
      <c r="AB36" s="436">
        <v>182807</v>
      </c>
      <c r="AC36" s="436">
        <v>180835</v>
      </c>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c r="CO36" s="51"/>
      <c r="CP36" s="51"/>
      <c r="CQ36" s="51"/>
      <c r="CR36" s="51"/>
      <c r="CS36" s="51"/>
      <c r="CT36" s="51"/>
      <c r="CU36" s="51"/>
      <c r="CV36" s="51"/>
      <c r="CW36" s="51"/>
      <c r="CX36" s="51"/>
      <c r="CY36" s="51"/>
      <c r="CZ36" s="51"/>
      <c r="DA36" s="51"/>
      <c r="DB36" s="51"/>
      <c r="DC36" s="51"/>
      <c r="DD36" s="51"/>
      <c r="DE36" s="51"/>
      <c r="DF36" s="51"/>
      <c r="DG36" s="51"/>
      <c r="DH36" s="51"/>
      <c r="DI36" s="51"/>
      <c r="DJ36" s="51"/>
      <c r="DK36" s="51"/>
      <c r="DL36" s="51"/>
      <c r="DM36" s="51"/>
      <c r="DN36" s="51"/>
      <c r="DO36" s="51"/>
      <c r="DP36" s="51"/>
      <c r="DQ36" s="51"/>
      <c r="DR36" s="51"/>
    </row>
  </sheetData>
  <sheetProtection algorithmName="SHA-512" hashValue="kGbV/QnUC5MN2EKwLxHEvnMqsBWV9rZy5UgiHxBonzWrS23AemDrNd+9gt1yixBFQ3lQX03idLu2Czbh8qzRiA==" saltValue="cXgzWeW20USWBprIBAPvJg==" spinCount="100000" sheet="1" objects="1" scenarios="1"/>
  <mergeCells count="6">
    <mergeCell ref="A1:AC1"/>
    <mergeCell ref="C3:AA3"/>
    <mergeCell ref="AB3:AB4"/>
    <mergeCell ref="AC3:AC4"/>
    <mergeCell ref="A2:A4"/>
    <mergeCell ref="B2:B4"/>
  </mergeCells>
  <hyperlinks>
    <hyperlink ref="AE1" location="Index!A1" display="Index" xr:uid="{00000000-0004-0000-1500-000000000000}"/>
  </hyperlinks>
  <pageMargins left="0.7" right="0.7" top="0.78740157499999996" bottom="0.78740157499999996" header="0.3" footer="0.3"/>
  <pageSetup paperSize="9" scale="1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E94"/>
  <sheetViews>
    <sheetView showGridLines="0" zoomScaleNormal="100" workbookViewId="0">
      <selection activeCell="O88" sqref="O88"/>
    </sheetView>
  </sheetViews>
  <sheetFormatPr defaultColWidth="9.1796875" defaultRowHeight="10.5" x14ac:dyDescent="0.25"/>
  <cols>
    <col min="1" max="1" width="5.7265625" style="1" customWidth="1"/>
    <col min="2" max="2" width="17.54296875" style="1" customWidth="1"/>
    <col min="3" max="7" width="8" style="1" customWidth="1"/>
    <col min="8" max="8" width="7.08984375" style="1" customWidth="1"/>
    <col min="9" max="14" width="8" style="1" customWidth="1"/>
    <col min="15" max="15" width="4.90625" style="1" customWidth="1"/>
    <col min="16" max="16" width="5.7265625" style="1" customWidth="1"/>
    <col min="17" max="17" width="17.08984375" style="1" customWidth="1"/>
    <col min="18" max="22" width="8" style="1" customWidth="1"/>
    <col min="23" max="23" width="7.08984375" style="1" customWidth="1"/>
    <col min="24" max="29" width="8" style="1" customWidth="1"/>
    <col min="30" max="30" width="4.81640625" style="1" customWidth="1"/>
    <col min="31" max="16384" width="9.1796875" style="1"/>
  </cols>
  <sheetData>
    <row r="1" spans="1:31" x14ac:dyDescent="0.25">
      <c r="A1" s="529" t="s">
        <v>638</v>
      </c>
      <c r="B1" s="529"/>
      <c r="C1" s="529"/>
      <c r="D1" s="529"/>
      <c r="E1" s="529"/>
      <c r="F1" s="529"/>
      <c r="G1" s="529"/>
      <c r="H1" s="529"/>
      <c r="I1" s="529"/>
      <c r="J1" s="529"/>
      <c r="K1" s="529"/>
      <c r="L1" s="529"/>
      <c r="M1" s="529"/>
      <c r="N1" s="529"/>
      <c r="P1" s="529" t="s">
        <v>638</v>
      </c>
      <c r="Q1" s="529"/>
      <c r="R1" s="529"/>
      <c r="S1" s="529"/>
      <c r="T1" s="529"/>
      <c r="U1" s="529"/>
      <c r="V1" s="529"/>
      <c r="W1" s="529"/>
      <c r="X1" s="529"/>
      <c r="Y1" s="529"/>
      <c r="Z1" s="529"/>
      <c r="AA1" s="529"/>
      <c r="AB1" s="529"/>
      <c r="AC1" s="529"/>
      <c r="AE1" s="83" t="s">
        <v>234</v>
      </c>
    </row>
    <row r="2" spans="1:31" ht="50" x14ac:dyDescent="0.25">
      <c r="A2" s="608" t="s">
        <v>95</v>
      </c>
      <c r="B2" s="606" t="s">
        <v>639</v>
      </c>
      <c r="C2" s="423" t="s">
        <v>640</v>
      </c>
      <c r="D2" s="423" t="s">
        <v>641</v>
      </c>
      <c r="E2" s="424" t="s">
        <v>642</v>
      </c>
      <c r="F2" s="424" t="s">
        <v>643</v>
      </c>
      <c r="G2" s="424" t="s">
        <v>644</v>
      </c>
      <c r="H2" s="424" t="s">
        <v>233</v>
      </c>
      <c r="I2" s="424" t="s">
        <v>645</v>
      </c>
      <c r="J2" s="424" t="s">
        <v>646</v>
      </c>
      <c r="K2" s="423" t="s">
        <v>647</v>
      </c>
      <c r="L2" s="423" t="s">
        <v>648</v>
      </c>
      <c r="M2" s="423" t="s">
        <v>649</v>
      </c>
      <c r="N2" s="423" t="s">
        <v>650</v>
      </c>
      <c r="P2" s="604" t="s">
        <v>1059</v>
      </c>
      <c r="Q2" s="606" t="s">
        <v>639</v>
      </c>
      <c r="R2" s="423" t="s">
        <v>640</v>
      </c>
      <c r="S2" s="423" t="s">
        <v>641</v>
      </c>
      <c r="T2" s="424" t="s">
        <v>642</v>
      </c>
      <c r="U2" s="424" t="s">
        <v>643</v>
      </c>
      <c r="V2" s="424" t="s">
        <v>644</v>
      </c>
      <c r="W2" s="424" t="s">
        <v>233</v>
      </c>
      <c r="X2" s="424" t="s">
        <v>645</v>
      </c>
      <c r="Y2" s="424" t="s">
        <v>646</v>
      </c>
      <c r="Z2" s="423" t="s">
        <v>647</v>
      </c>
      <c r="AA2" s="423" t="s">
        <v>648</v>
      </c>
      <c r="AB2" s="423" t="s">
        <v>649</v>
      </c>
      <c r="AC2" s="423" t="s">
        <v>650</v>
      </c>
    </row>
    <row r="3" spans="1:31" x14ac:dyDescent="0.25">
      <c r="A3" s="609"/>
      <c r="B3" s="607"/>
      <c r="C3" s="127" t="s">
        <v>0</v>
      </c>
      <c r="D3" s="127" t="s">
        <v>1</v>
      </c>
      <c r="E3" s="127" t="s">
        <v>2</v>
      </c>
      <c r="F3" s="127" t="s">
        <v>3</v>
      </c>
      <c r="G3" s="127" t="s">
        <v>4</v>
      </c>
      <c r="H3" s="127" t="s">
        <v>23</v>
      </c>
      <c r="I3" s="127" t="s">
        <v>22</v>
      </c>
      <c r="J3" s="127" t="s">
        <v>24</v>
      </c>
      <c r="K3" s="127" t="s">
        <v>25</v>
      </c>
      <c r="L3" s="127" t="s">
        <v>26</v>
      </c>
      <c r="M3" s="127" t="s">
        <v>27</v>
      </c>
      <c r="N3" s="127" t="s">
        <v>28</v>
      </c>
      <c r="P3" s="605"/>
      <c r="Q3" s="607"/>
      <c r="R3" s="127" t="s">
        <v>0</v>
      </c>
      <c r="S3" s="127" t="s">
        <v>1</v>
      </c>
      <c r="T3" s="127" t="s">
        <v>2</v>
      </c>
      <c r="U3" s="127" t="s">
        <v>3</v>
      </c>
      <c r="V3" s="127" t="s">
        <v>4</v>
      </c>
      <c r="W3" s="127" t="s">
        <v>23</v>
      </c>
      <c r="X3" s="127" t="s">
        <v>22</v>
      </c>
      <c r="Y3" s="127" t="s">
        <v>24</v>
      </c>
      <c r="Z3" s="127" t="s">
        <v>25</v>
      </c>
      <c r="AA3" s="127" t="s">
        <v>26</v>
      </c>
      <c r="AB3" s="127" t="s">
        <v>27</v>
      </c>
      <c r="AC3" s="127" t="s">
        <v>28</v>
      </c>
    </row>
    <row r="4" spans="1:31" ht="11" customHeight="1" x14ac:dyDescent="0.25">
      <c r="A4" s="610" t="s">
        <v>651</v>
      </c>
      <c r="B4" s="190" t="s">
        <v>703</v>
      </c>
      <c r="C4" s="430">
        <v>1547</v>
      </c>
      <c r="D4" s="430">
        <v>14</v>
      </c>
      <c r="E4" s="486">
        <v>0.68679999999999997</v>
      </c>
      <c r="F4" s="430">
        <v>1557</v>
      </c>
      <c r="G4" s="486">
        <v>0.13</v>
      </c>
      <c r="H4" s="430">
        <v>52</v>
      </c>
      <c r="I4" s="486">
        <v>18.68</v>
      </c>
      <c r="J4" s="430">
        <v>2.6591</v>
      </c>
      <c r="K4" s="430">
        <v>209</v>
      </c>
      <c r="L4" s="241">
        <v>0.13420000000000001</v>
      </c>
      <c r="M4" s="430">
        <v>0</v>
      </c>
      <c r="N4" s="430">
        <v>0</v>
      </c>
      <c r="P4" s="600" t="s">
        <v>651</v>
      </c>
      <c r="Q4" s="186" t="s">
        <v>703</v>
      </c>
      <c r="R4" s="430">
        <v>101</v>
      </c>
      <c r="S4" s="430">
        <v>0</v>
      </c>
      <c r="T4" s="485">
        <v>0</v>
      </c>
      <c r="U4" s="430">
        <v>101</v>
      </c>
      <c r="V4" s="486">
        <v>0.13999999999999999</v>
      </c>
      <c r="W4" s="430">
        <v>2</v>
      </c>
      <c r="X4" s="486">
        <v>40</v>
      </c>
      <c r="Y4" s="430">
        <v>4.9999000000000002</v>
      </c>
      <c r="Z4" s="430">
        <v>40</v>
      </c>
      <c r="AA4" s="241">
        <v>0.39169999999999999</v>
      </c>
      <c r="AB4" s="430">
        <v>0</v>
      </c>
      <c r="AC4" s="430">
        <v>0</v>
      </c>
    </row>
    <row r="5" spans="1:31" x14ac:dyDescent="0.25">
      <c r="A5" s="610"/>
      <c r="B5" s="187" t="s">
        <v>826</v>
      </c>
      <c r="C5" s="430">
        <v>0</v>
      </c>
      <c r="D5" s="430">
        <v>0</v>
      </c>
      <c r="E5" s="486">
        <v>0</v>
      </c>
      <c r="F5" s="485">
        <v>0</v>
      </c>
      <c r="G5" s="485">
        <v>0</v>
      </c>
      <c r="H5" s="485">
        <v>0</v>
      </c>
      <c r="I5" s="486">
        <v>0</v>
      </c>
      <c r="J5" s="430">
        <v>0</v>
      </c>
      <c r="K5" s="430">
        <v>0</v>
      </c>
      <c r="L5" s="430">
        <v>0</v>
      </c>
      <c r="M5" s="430">
        <v>0</v>
      </c>
      <c r="N5" s="430">
        <v>0</v>
      </c>
      <c r="P5" s="601"/>
      <c r="Q5" s="187" t="s">
        <v>826</v>
      </c>
      <c r="R5" s="430">
        <v>0</v>
      </c>
      <c r="S5" s="430">
        <v>0</v>
      </c>
      <c r="T5" s="485">
        <v>0</v>
      </c>
      <c r="U5" s="430">
        <v>0</v>
      </c>
      <c r="V5" s="486">
        <v>0</v>
      </c>
      <c r="W5" s="430">
        <v>0</v>
      </c>
      <c r="X5" s="486">
        <v>0</v>
      </c>
      <c r="Y5" s="430">
        <v>0</v>
      </c>
      <c r="Z5" s="430">
        <v>0</v>
      </c>
      <c r="AA5" s="430">
        <v>0</v>
      </c>
      <c r="AB5" s="430">
        <v>0</v>
      </c>
      <c r="AC5" s="430">
        <v>0</v>
      </c>
    </row>
    <row r="6" spans="1:31" x14ac:dyDescent="0.25">
      <c r="A6" s="610"/>
      <c r="B6" s="187" t="s">
        <v>827</v>
      </c>
      <c r="C6" s="430">
        <v>1547</v>
      </c>
      <c r="D6" s="430">
        <v>14</v>
      </c>
      <c r="E6" s="486">
        <v>0.68679999999999997</v>
      </c>
      <c r="F6" s="429">
        <v>1557</v>
      </c>
      <c r="G6" s="485">
        <v>0.13</v>
      </c>
      <c r="H6" s="429">
        <v>52</v>
      </c>
      <c r="I6" s="486">
        <v>18.68</v>
      </c>
      <c r="J6" s="430">
        <v>2.6591</v>
      </c>
      <c r="K6" s="430">
        <v>209</v>
      </c>
      <c r="L6" s="241">
        <v>0.13420000000000001</v>
      </c>
      <c r="M6" s="430">
        <v>0</v>
      </c>
      <c r="N6" s="430">
        <v>0</v>
      </c>
      <c r="P6" s="601"/>
      <c r="Q6" s="187" t="s">
        <v>827</v>
      </c>
      <c r="R6" s="430">
        <v>101</v>
      </c>
      <c r="S6" s="430">
        <v>0</v>
      </c>
      <c r="T6" s="485">
        <v>0</v>
      </c>
      <c r="U6" s="430">
        <v>101</v>
      </c>
      <c r="V6" s="486">
        <v>0.13999999999999999</v>
      </c>
      <c r="W6" s="430">
        <v>2</v>
      </c>
      <c r="X6" s="486">
        <v>40</v>
      </c>
      <c r="Y6" s="430">
        <v>4.9999000000000002</v>
      </c>
      <c r="Z6" s="430">
        <v>40</v>
      </c>
      <c r="AA6" s="241">
        <v>0.39169999999999999</v>
      </c>
      <c r="AB6" s="430">
        <v>0</v>
      </c>
      <c r="AC6" s="430">
        <v>0</v>
      </c>
    </row>
    <row r="7" spans="1:31" x14ac:dyDescent="0.25">
      <c r="A7" s="610"/>
      <c r="B7" s="188" t="s">
        <v>704</v>
      </c>
      <c r="C7" s="430">
        <v>3389</v>
      </c>
      <c r="D7" s="430">
        <v>70</v>
      </c>
      <c r="E7" s="486">
        <v>0.78839999999999999</v>
      </c>
      <c r="F7" s="429">
        <v>3446</v>
      </c>
      <c r="G7" s="485">
        <v>0.19</v>
      </c>
      <c r="H7" s="429">
        <v>69</v>
      </c>
      <c r="I7" s="486">
        <v>15.15</v>
      </c>
      <c r="J7" s="430">
        <v>2.8290999999999999</v>
      </c>
      <c r="K7" s="430">
        <v>559</v>
      </c>
      <c r="L7" s="241">
        <v>0.16209999999999999</v>
      </c>
      <c r="M7" s="430">
        <v>1</v>
      </c>
      <c r="N7" s="344">
        <v>-1</v>
      </c>
      <c r="P7" s="601"/>
      <c r="Q7" s="188" t="s">
        <v>704</v>
      </c>
      <c r="R7" s="430">
        <v>218</v>
      </c>
      <c r="S7" s="430">
        <v>102</v>
      </c>
      <c r="T7" s="486">
        <v>0.4</v>
      </c>
      <c r="U7" s="430">
        <v>259</v>
      </c>
      <c r="V7" s="486">
        <v>0.24</v>
      </c>
      <c r="W7" s="430">
        <v>16</v>
      </c>
      <c r="X7" s="486">
        <v>40</v>
      </c>
      <c r="Y7" s="430">
        <v>4.7237</v>
      </c>
      <c r="Z7" s="430">
        <v>158</v>
      </c>
      <c r="AA7" s="241">
        <v>0.60940000000000005</v>
      </c>
      <c r="AB7" s="430">
        <v>0</v>
      </c>
      <c r="AC7" s="430">
        <v>0</v>
      </c>
    </row>
    <row r="8" spans="1:31" x14ac:dyDescent="0.25">
      <c r="A8" s="610"/>
      <c r="B8" s="186" t="s">
        <v>705</v>
      </c>
      <c r="C8" s="430">
        <v>254</v>
      </c>
      <c r="D8" s="430">
        <v>4</v>
      </c>
      <c r="E8" s="486">
        <v>0.78859999999999997</v>
      </c>
      <c r="F8" s="430">
        <v>242</v>
      </c>
      <c r="G8" s="486">
        <v>0.36</v>
      </c>
      <c r="H8" s="430">
        <v>11</v>
      </c>
      <c r="I8" s="486">
        <v>26.75</v>
      </c>
      <c r="J8" s="430">
        <v>2.4167000000000001</v>
      </c>
      <c r="K8" s="430">
        <v>75</v>
      </c>
      <c r="L8" s="241">
        <v>0.31009999999999999</v>
      </c>
      <c r="M8" s="430">
        <v>0</v>
      </c>
      <c r="N8" s="430">
        <v>0</v>
      </c>
      <c r="P8" s="601"/>
      <c r="Q8" s="186" t="s">
        <v>705</v>
      </c>
      <c r="R8" s="430">
        <v>2177</v>
      </c>
      <c r="S8" s="430">
        <v>1364</v>
      </c>
      <c r="T8" s="486">
        <v>0.37819999999999998</v>
      </c>
      <c r="U8" s="430">
        <v>2692</v>
      </c>
      <c r="V8" s="486">
        <v>0.38</v>
      </c>
      <c r="W8" s="430">
        <v>37</v>
      </c>
      <c r="X8" s="486">
        <v>39.72</v>
      </c>
      <c r="Y8" s="430">
        <v>4.3128000000000002</v>
      </c>
      <c r="Z8" s="430">
        <v>1587</v>
      </c>
      <c r="AA8" s="241">
        <v>0.58930000000000005</v>
      </c>
      <c r="AB8" s="430">
        <v>4</v>
      </c>
      <c r="AC8" s="344">
        <v>-3</v>
      </c>
    </row>
    <row r="9" spans="1:31" x14ac:dyDescent="0.25">
      <c r="A9" s="610"/>
      <c r="B9" s="188" t="s">
        <v>706</v>
      </c>
      <c r="C9" s="430">
        <v>869</v>
      </c>
      <c r="D9" s="430">
        <v>5</v>
      </c>
      <c r="E9" s="486">
        <v>0.4</v>
      </c>
      <c r="F9" s="430">
        <v>871</v>
      </c>
      <c r="G9" s="486">
        <v>0.53</v>
      </c>
      <c r="H9" s="430">
        <v>16</v>
      </c>
      <c r="I9" s="486">
        <v>29.43</v>
      </c>
      <c r="J9" s="430">
        <v>2.5989</v>
      </c>
      <c r="K9" s="430">
        <v>363</v>
      </c>
      <c r="L9" s="241">
        <v>0.41689999999999999</v>
      </c>
      <c r="M9" s="430">
        <v>1</v>
      </c>
      <c r="N9" s="344">
        <v>-1</v>
      </c>
      <c r="P9" s="601"/>
      <c r="Q9" s="188" t="s">
        <v>706</v>
      </c>
      <c r="R9" s="430">
        <v>247</v>
      </c>
      <c r="S9" s="430">
        <v>4</v>
      </c>
      <c r="T9" s="486">
        <v>0.4</v>
      </c>
      <c r="U9" s="430">
        <v>249</v>
      </c>
      <c r="V9" s="486">
        <v>0.66</v>
      </c>
      <c r="W9" s="430">
        <v>2</v>
      </c>
      <c r="X9" s="486">
        <v>33</v>
      </c>
      <c r="Y9" s="430">
        <v>2.8471000000000002</v>
      </c>
      <c r="Z9" s="430">
        <v>161</v>
      </c>
      <c r="AA9" s="241">
        <v>0.64929999999999999</v>
      </c>
      <c r="AB9" s="430">
        <v>1</v>
      </c>
      <c r="AC9" s="344" t="s">
        <v>807</v>
      </c>
    </row>
    <row r="10" spans="1:31" x14ac:dyDescent="0.25">
      <c r="A10" s="610"/>
      <c r="B10" s="186" t="s">
        <v>707</v>
      </c>
      <c r="C10" s="430">
        <v>1000</v>
      </c>
      <c r="D10" s="430">
        <v>25</v>
      </c>
      <c r="E10" s="486">
        <v>0.4</v>
      </c>
      <c r="F10" s="430">
        <v>1010</v>
      </c>
      <c r="G10" s="486">
        <v>1.1100000000000001</v>
      </c>
      <c r="H10" s="430">
        <v>25</v>
      </c>
      <c r="I10" s="486">
        <v>18.670000000000002</v>
      </c>
      <c r="J10" s="430">
        <v>2.294</v>
      </c>
      <c r="K10" s="430">
        <v>343</v>
      </c>
      <c r="L10" s="241">
        <v>0.34</v>
      </c>
      <c r="M10" s="430">
        <v>2</v>
      </c>
      <c r="N10" s="344">
        <v>-1</v>
      </c>
      <c r="P10" s="601"/>
      <c r="Q10" s="186" t="s">
        <v>707</v>
      </c>
      <c r="R10" s="430">
        <v>294</v>
      </c>
      <c r="S10" s="430">
        <v>161</v>
      </c>
      <c r="T10" s="486">
        <v>0.38169999999999998</v>
      </c>
      <c r="U10" s="430">
        <v>356</v>
      </c>
      <c r="V10" s="486">
        <v>1.5</v>
      </c>
      <c r="W10" s="430">
        <v>50</v>
      </c>
      <c r="X10" s="486">
        <v>40</v>
      </c>
      <c r="Y10" s="430">
        <v>4.0769000000000002</v>
      </c>
      <c r="Z10" s="430">
        <v>296</v>
      </c>
      <c r="AA10" s="241">
        <v>0.83309999999999995</v>
      </c>
      <c r="AB10" s="430">
        <v>2</v>
      </c>
      <c r="AC10" s="344">
        <v>-5</v>
      </c>
    </row>
    <row r="11" spans="1:31" x14ac:dyDescent="0.25">
      <c r="A11" s="610"/>
      <c r="B11" s="187" t="s">
        <v>828</v>
      </c>
      <c r="C11" s="430">
        <v>888</v>
      </c>
      <c r="D11" s="430">
        <v>25</v>
      </c>
      <c r="E11" s="486">
        <v>0.4</v>
      </c>
      <c r="F11" s="430">
        <v>898</v>
      </c>
      <c r="G11" s="486">
        <v>1</v>
      </c>
      <c r="H11" s="430">
        <v>23</v>
      </c>
      <c r="I11" s="486">
        <v>20.13</v>
      </c>
      <c r="J11" s="430">
        <v>2.4165000000000001</v>
      </c>
      <c r="K11" s="430">
        <v>324</v>
      </c>
      <c r="L11" s="241">
        <v>0.36109999999999998</v>
      </c>
      <c r="M11" s="430">
        <v>2</v>
      </c>
      <c r="N11" s="344">
        <v>-1</v>
      </c>
      <c r="P11" s="601"/>
      <c r="Q11" s="187" t="s">
        <v>828</v>
      </c>
      <c r="R11" s="430">
        <v>162</v>
      </c>
      <c r="S11" s="430">
        <v>143</v>
      </c>
      <c r="T11" s="486">
        <v>0.38529999999999998</v>
      </c>
      <c r="U11" s="430">
        <v>217</v>
      </c>
      <c r="V11" s="486">
        <v>1.1599999999999999</v>
      </c>
      <c r="W11" s="430">
        <v>12</v>
      </c>
      <c r="X11" s="486">
        <v>40</v>
      </c>
      <c r="Y11" s="430">
        <v>3.5981000000000001</v>
      </c>
      <c r="Z11" s="430">
        <v>162</v>
      </c>
      <c r="AA11" s="241">
        <v>0.74850000000000005</v>
      </c>
      <c r="AB11" s="430">
        <v>1</v>
      </c>
      <c r="AC11" s="344">
        <v>-1</v>
      </c>
    </row>
    <row r="12" spans="1:31" x14ac:dyDescent="0.25">
      <c r="A12" s="610"/>
      <c r="B12" s="187" t="s">
        <v>829</v>
      </c>
      <c r="C12" s="430">
        <v>112</v>
      </c>
      <c r="D12" s="430">
        <v>0</v>
      </c>
      <c r="E12" s="485">
        <v>0</v>
      </c>
      <c r="F12" s="430">
        <v>112</v>
      </c>
      <c r="G12" s="486">
        <v>2.0699999999999998</v>
      </c>
      <c r="H12" s="430">
        <v>2</v>
      </c>
      <c r="I12" s="486">
        <v>6.9599999999999991</v>
      </c>
      <c r="J12" s="430">
        <v>1.3095000000000001</v>
      </c>
      <c r="K12" s="430">
        <v>19</v>
      </c>
      <c r="L12" s="241">
        <v>0.17030000000000001</v>
      </c>
      <c r="M12" s="430">
        <v>0</v>
      </c>
      <c r="N12" s="430">
        <v>0</v>
      </c>
      <c r="P12" s="601"/>
      <c r="Q12" s="187" t="s">
        <v>829</v>
      </c>
      <c r="R12" s="430">
        <v>132</v>
      </c>
      <c r="S12" s="430">
        <v>18</v>
      </c>
      <c r="T12" s="486">
        <v>0.35249999999999998</v>
      </c>
      <c r="U12" s="430">
        <v>139</v>
      </c>
      <c r="V12" s="486">
        <v>2.02</v>
      </c>
      <c r="W12" s="430">
        <v>38</v>
      </c>
      <c r="X12" s="486">
        <v>40</v>
      </c>
      <c r="Y12" s="430">
        <v>4.8259999999999996</v>
      </c>
      <c r="Z12" s="430">
        <v>134</v>
      </c>
      <c r="AA12" s="241">
        <v>0.96540000000000004</v>
      </c>
      <c r="AB12" s="430">
        <v>1</v>
      </c>
      <c r="AC12" s="344">
        <v>-4</v>
      </c>
    </row>
    <row r="13" spans="1:31" x14ac:dyDescent="0.25">
      <c r="A13" s="610"/>
      <c r="B13" s="188" t="s">
        <v>708</v>
      </c>
      <c r="C13" s="430">
        <v>100</v>
      </c>
      <c r="D13" s="430">
        <v>91</v>
      </c>
      <c r="E13" s="485">
        <v>0.54069999999999996</v>
      </c>
      <c r="F13" s="430">
        <v>149</v>
      </c>
      <c r="G13" s="486">
        <v>4.9399999999999995</v>
      </c>
      <c r="H13" s="430">
        <v>5</v>
      </c>
      <c r="I13" s="486">
        <v>27.74</v>
      </c>
      <c r="J13" s="430">
        <v>3.177</v>
      </c>
      <c r="K13" s="430">
        <v>97</v>
      </c>
      <c r="L13" s="241">
        <v>0.65090000000000003</v>
      </c>
      <c r="M13" s="430">
        <v>2</v>
      </c>
      <c r="N13" s="430">
        <v>0</v>
      </c>
      <c r="P13" s="601"/>
      <c r="Q13" s="188" t="s">
        <v>708</v>
      </c>
      <c r="R13" s="430">
        <v>0</v>
      </c>
      <c r="S13" s="430">
        <v>0</v>
      </c>
      <c r="T13" s="486">
        <v>0</v>
      </c>
      <c r="U13" s="430">
        <v>0</v>
      </c>
      <c r="V13" s="486">
        <v>0</v>
      </c>
      <c r="W13" s="430">
        <v>0</v>
      </c>
      <c r="X13" s="486">
        <v>0</v>
      </c>
      <c r="Y13" s="430">
        <v>0</v>
      </c>
      <c r="Z13" s="430">
        <v>0</v>
      </c>
      <c r="AA13" s="430">
        <v>0</v>
      </c>
      <c r="AB13" s="430">
        <v>0</v>
      </c>
      <c r="AC13" s="430">
        <v>0</v>
      </c>
    </row>
    <row r="14" spans="1:31" x14ac:dyDescent="0.25">
      <c r="A14" s="610"/>
      <c r="B14" s="187" t="s">
        <v>830</v>
      </c>
      <c r="C14" s="430">
        <v>48</v>
      </c>
      <c r="D14" s="430">
        <v>67</v>
      </c>
      <c r="E14" s="485">
        <v>0.41849999999999998</v>
      </c>
      <c r="F14" s="430">
        <v>76</v>
      </c>
      <c r="G14" s="486">
        <v>3.55</v>
      </c>
      <c r="H14" s="430">
        <v>2</v>
      </c>
      <c r="I14" s="486">
        <v>35.270000000000003</v>
      </c>
      <c r="J14" s="430">
        <v>2.8845999999999998</v>
      </c>
      <c r="K14" s="430">
        <v>51</v>
      </c>
      <c r="L14" s="241">
        <v>0.66849999999999998</v>
      </c>
      <c r="M14" s="430">
        <v>1</v>
      </c>
      <c r="N14" s="430">
        <v>0</v>
      </c>
      <c r="P14" s="601"/>
      <c r="Q14" s="187" t="s">
        <v>830</v>
      </c>
      <c r="R14" s="430">
        <v>0</v>
      </c>
      <c r="S14" s="430">
        <v>0</v>
      </c>
      <c r="T14" s="486">
        <v>0</v>
      </c>
      <c r="U14" s="430">
        <v>0</v>
      </c>
      <c r="V14" s="486">
        <v>0</v>
      </c>
      <c r="W14" s="430">
        <v>0</v>
      </c>
      <c r="X14" s="486">
        <v>0</v>
      </c>
      <c r="Y14" s="430">
        <v>0</v>
      </c>
      <c r="Z14" s="430">
        <v>0</v>
      </c>
      <c r="AA14" s="430">
        <v>0</v>
      </c>
      <c r="AB14" s="430">
        <v>0</v>
      </c>
      <c r="AC14" s="430">
        <v>0</v>
      </c>
    </row>
    <row r="15" spans="1:31" x14ac:dyDescent="0.25">
      <c r="A15" s="610"/>
      <c r="B15" s="187" t="s">
        <v>831</v>
      </c>
      <c r="C15" s="430">
        <v>52</v>
      </c>
      <c r="D15" s="430">
        <v>24</v>
      </c>
      <c r="E15" s="485">
        <v>0.87729999999999997</v>
      </c>
      <c r="F15" s="430">
        <v>73</v>
      </c>
      <c r="G15" s="486">
        <v>6.370000000000001</v>
      </c>
      <c r="H15" s="430">
        <v>3</v>
      </c>
      <c r="I15" s="486">
        <v>19.96</v>
      </c>
      <c r="J15" s="430">
        <v>3.4794999999999998</v>
      </c>
      <c r="K15" s="430">
        <v>46</v>
      </c>
      <c r="L15" s="241">
        <v>0.63270000000000004</v>
      </c>
      <c r="M15" s="430">
        <v>1</v>
      </c>
      <c r="N15" s="430">
        <v>0</v>
      </c>
      <c r="P15" s="601"/>
      <c r="Q15" s="187" t="s">
        <v>831</v>
      </c>
      <c r="R15" s="430">
        <v>0</v>
      </c>
      <c r="S15" s="430">
        <v>0</v>
      </c>
      <c r="T15" s="486">
        <v>0</v>
      </c>
      <c r="U15" s="430">
        <v>0</v>
      </c>
      <c r="V15" s="486">
        <v>0</v>
      </c>
      <c r="W15" s="430">
        <v>0</v>
      </c>
      <c r="X15" s="486">
        <v>0</v>
      </c>
      <c r="Y15" s="430">
        <v>0</v>
      </c>
      <c r="Z15" s="430">
        <v>0</v>
      </c>
      <c r="AA15" s="430">
        <v>0</v>
      </c>
      <c r="AB15" s="430">
        <v>0</v>
      </c>
      <c r="AC15" s="430">
        <v>0</v>
      </c>
    </row>
    <row r="16" spans="1:31" x14ac:dyDescent="0.25">
      <c r="A16" s="610"/>
      <c r="B16" s="188" t="s">
        <v>709</v>
      </c>
      <c r="C16" s="430">
        <v>485</v>
      </c>
      <c r="D16" s="430">
        <v>6</v>
      </c>
      <c r="E16" s="485">
        <v>1</v>
      </c>
      <c r="F16" s="430">
        <v>490</v>
      </c>
      <c r="G16" s="486">
        <v>42.089999999999996</v>
      </c>
      <c r="H16" s="430">
        <v>10</v>
      </c>
      <c r="I16" s="486">
        <v>8.9</v>
      </c>
      <c r="J16" s="430">
        <v>1.4588000000000001</v>
      </c>
      <c r="K16" s="430">
        <v>169</v>
      </c>
      <c r="L16" s="241">
        <v>0.34470000000000001</v>
      </c>
      <c r="M16" s="430">
        <v>16</v>
      </c>
      <c r="N16" s="344">
        <v>-3</v>
      </c>
      <c r="P16" s="601"/>
      <c r="Q16" s="188" t="s">
        <v>709</v>
      </c>
      <c r="R16" s="430">
        <v>0</v>
      </c>
      <c r="S16" s="430">
        <v>0</v>
      </c>
      <c r="T16" s="486">
        <v>0</v>
      </c>
      <c r="U16" s="430">
        <v>0</v>
      </c>
      <c r="V16" s="486">
        <v>16.32</v>
      </c>
      <c r="W16" s="430">
        <v>3</v>
      </c>
      <c r="X16" s="486">
        <v>40</v>
      </c>
      <c r="Y16" s="430">
        <v>1</v>
      </c>
      <c r="Z16" s="430">
        <v>0</v>
      </c>
      <c r="AA16" s="241">
        <v>1.9480999999999999</v>
      </c>
      <c r="AB16" s="430">
        <v>0</v>
      </c>
      <c r="AC16" s="430">
        <v>0</v>
      </c>
    </row>
    <row r="17" spans="1:29" x14ac:dyDescent="0.25">
      <c r="A17" s="610"/>
      <c r="B17" s="187" t="s">
        <v>832</v>
      </c>
      <c r="C17" s="430">
        <v>111</v>
      </c>
      <c r="D17" s="430">
        <v>6</v>
      </c>
      <c r="E17" s="485">
        <v>1</v>
      </c>
      <c r="F17" s="430">
        <v>117</v>
      </c>
      <c r="G17" s="486">
        <v>12.509999999999998</v>
      </c>
      <c r="H17" s="430">
        <v>4</v>
      </c>
      <c r="I17" s="486">
        <v>13.5</v>
      </c>
      <c r="J17" s="430">
        <v>1.1533</v>
      </c>
      <c r="K17" s="430">
        <v>49</v>
      </c>
      <c r="L17" s="241">
        <v>0.41889999999999999</v>
      </c>
      <c r="M17" s="430">
        <v>2</v>
      </c>
      <c r="N17" s="344">
        <v>-1</v>
      </c>
      <c r="P17" s="601"/>
      <c r="Q17" s="187" t="s">
        <v>832</v>
      </c>
      <c r="R17" s="430">
        <v>0</v>
      </c>
      <c r="S17" s="430">
        <v>0</v>
      </c>
      <c r="T17" s="486">
        <v>0</v>
      </c>
      <c r="U17" s="430">
        <v>0</v>
      </c>
      <c r="V17" s="486">
        <v>16.32</v>
      </c>
      <c r="W17" s="430">
        <v>3</v>
      </c>
      <c r="X17" s="486">
        <v>40</v>
      </c>
      <c r="Y17" s="430">
        <v>1</v>
      </c>
      <c r="Z17" s="430">
        <v>0</v>
      </c>
      <c r="AA17" s="241">
        <v>1.9480999999999999</v>
      </c>
      <c r="AB17" s="430">
        <v>0</v>
      </c>
      <c r="AC17" s="430">
        <v>0</v>
      </c>
    </row>
    <row r="18" spans="1:29" x14ac:dyDescent="0.25">
      <c r="A18" s="610"/>
      <c r="B18" s="187" t="s">
        <v>833</v>
      </c>
      <c r="C18" s="430">
        <v>0</v>
      </c>
      <c r="D18" s="430">
        <v>0</v>
      </c>
      <c r="E18" s="485">
        <v>0</v>
      </c>
      <c r="F18" s="430">
        <v>0</v>
      </c>
      <c r="G18" s="486">
        <v>0</v>
      </c>
      <c r="H18" s="430">
        <v>0</v>
      </c>
      <c r="I18" s="486">
        <v>0</v>
      </c>
      <c r="J18" s="430">
        <v>0</v>
      </c>
      <c r="K18" s="430">
        <v>0</v>
      </c>
      <c r="L18" s="430">
        <v>0</v>
      </c>
      <c r="M18" s="430">
        <v>0</v>
      </c>
      <c r="N18" s="430">
        <v>0</v>
      </c>
      <c r="P18" s="601"/>
      <c r="Q18" s="187" t="s">
        <v>833</v>
      </c>
      <c r="R18" s="430">
        <v>0</v>
      </c>
      <c r="S18" s="430">
        <v>0</v>
      </c>
      <c r="T18" s="486">
        <v>0</v>
      </c>
      <c r="U18" s="430">
        <v>0</v>
      </c>
      <c r="V18" s="486">
        <v>0</v>
      </c>
      <c r="W18" s="430">
        <v>0</v>
      </c>
      <c r="X18" s="486">
        <v>0</v>
      </c>
      <c r="Y18" s="430">
        <v>0</v>
      </c>
      <c r="Z18" s="430">
        <v>0</v>
      </c>
      <c r="AA18" s="430">
        <v>0</v>
      </c>
      <c r="AB18" s="430">
        <v>0</v>
      </c>
      <c r="AC18" s="430">
        <v>0</v>
      </c>
    </row>
    <row r="19" spans="1:29" ht="12" customHeight="1" x14ac:dyDescent="0.25">
      <c r="A19" s="610"/>
      <c r="B19" s="187" t="s">
        <v>834</v>
      </c>
      <c r="C19" s="430">
        <v>374</v>
      </c>
      <c r="D19" s="430">
        <v>0</v>
      </c>
      <c r="E19" s="485">
        <v>0</v>
      </c>
      <c r="F19" s="430">
        <v>373</v>
      </c>
      <c r="G19" s="486">
        <v>51.359999999999992</v>
      </c>
      <c r="H19" s="430">
        <v>6</v>
      </c>
      <c r="I19" s="486">
        <v>7.46</v>
      </c>
      <c r="J19" s="430">
        <v>1.5546</v>
      </c>
      <c r="K19" s="430">
        <v>120</v>
      </c>
      <c r="L19" s="241">
        <v>0.32150000000000001</v>
      </c>
      <c r="M19" s="430">
        <v>14</v>
      </c>
      <c r="N19" s="344">
        <v>-2</v>
      </c>
      <c r="P19" s="601"/>
      <c r="Q19" s="187" t="s">
        <v>834</v>
      </c>
      <c r="R19" s="430">
        <v>0</v>
      </c>
      <c r="S19" s="430">
        <v>0</v>
      </c>
      <c r="T19" s="486">
        <v>0</v>
      </c>
      <c r="U19" s="430">
        <v>0</v>
      </c>
      <c r="V19" s="486">
        <v>0</v>
      </c>
      <c r="W19" s="430">
        <v>0</v>
      </c>
      <c r="X19" s="486">
        <v>0</v>
      </c>
      <c r="Y19" s="430">
        <v>0</v>
      </c>
      <c r="Z19" s="430">
        <v>0</v>
      </c>
      <c r="AA19" s="430">
        <v>0</v>
      </c>
      <c r="AB19" s="430">
        <v>0</v>
      </c>
      <c r="AC19" s="430">
        <v>0</v>
      </c>
    </row>
    <row r="20" spans="1:29" ht="11" thickBot="1" x14ac:dyDescent="0.3">
      <c r="A20" s="610"/>
      <c r="B20" s="189" t="s">
        <v>801</v>
      </c>
      <c r="C20" s="430">
        <v>249</v>
      </c>
      <c r="D20" s="430">
        <v>0</v>
      </c>
      <c r="E20" s="486">
        <v>1</v>
      </c>
      <c r="F20" s="430">
        <v>249</v>
      </c>
      <c r="G20" s="486">
        <v>100</v>
      </c>
      <c r="H20" s="430">
        <v>2</v>
      </c>
      <c r="I20" s="486">
        <v>30.03</v>
      </c>
      <c r="J20" s="430">
        <v>1.0015000000000001</v>
      </c>
      <c r="K20" s="430">
        <v>280</v>
      </c>
      <c r="L20" s="241">
        <v>1.1223000000000001</v>
      </c>
      <c r="M20" s="430">
        <v>54</v>
      </c>
      <c r="N20" s="344">
        <v>-18</v>
      </c>
      <c r="P20" s="601"/>
      <c r="Q20" s="189" t="s">
        <v>801</v>
      </c>
      <c r="R20" s="430">
        <v>0</v>
      </c>
      <c r="S20" s="430">
        <v>0</v>
      </c>
      <c r="T20" s="486">
        <v>0.4</v>
      </c>
      <c r="U20" s="430">
        <v>0</v>
      </c>
      <c r="V20" s="486">
        <v>100</v>
      </c>
      <c r="W20" s="430">
        <v>1</v>
      </c>
      <c r="X20" s="486">
        <v>40</v>
      </c>
      <c r="Y20" s="430">
        <v>4.9938000000000002</v>
      </c>
      <c r="Z20" s="430">
        <v>0</v>
      </c>
      <c r="AA20" s="430">
        <v>0</v>
      </c>
      <c r="AB20" s="430">
        <v>0</v>
      </c>
      <c r="AC20" s="430">
        <v>0</v>
      </c>
    </row>
    <row r="21" spans="1:29" ht="11" thickBot="1" x14ac:dyDescent="0.3">
      <c r="A21" s="610"/>
      <c r="B21" s="191" t="s">
        <v>654</v>
      </c>
      <c r="C21" s="345">
        <v>7893</v>
      </c>
      <c r="D21" s="345">
        <v>215</v>
      </c>
      <c r="E21" s="243">
        <v>0.62890000000000001</v>
      </c>
      <c r="F21" s="345">
        <v>8014</v>
      </c>
      <c r="G21" s="243">
        <v>6.09</v>
      </c>
      <c r="H21" s="244">
        <v>190</v>
      </c>
      <c r="I21" s="243">
        <v>18.5</v>
      </c>
      <c r="J21" s="245">
        <v>2.5569999999999999</v>
      </c>
      <c r="K21" s="345">
        <v>2095</v>
      </c>
      <c r="L21" s="246">
        <v>0.26140000000000002</v>
      </c>
      <c r="M21" s="345">
        <v>76</v>
      </c>
      <c r="N21" s="244">
        <v>-24</v>
      </c>
      <c r="P21" s="602"/>
      <c r="Q21" s="191" t="s">
        <v>654</v>
      </c>
      <c r="R21" s="345">
        <v>3037</v>
      </c>
      <c r="S21" s="345">
        <v>1631</v>
      </c>
      <c r="T21" s="243">
        <v>0.38</v>
      </c>
      <c r="U21" s="345">
        <v>3657</v>
      </c>
      <c r="V21" s="243">
        <v>0.49</v>
      </c>
      <c r="W21" s="244">
        <v>111</v>
      </c>
      <c r="X21" s="243">
        <v>39.32</v>
      </c>
      <c r="Y21" s="245">
        <v>4.2384000000000004</v>
      </c>
      <c r="Z21" s="345">
        <v>2242</v>
      </c>
      <c r="AA21" s="246">
        <v>0.61299999999999999</v>
      </c>
      <c r="AB21" s="345">
        <v>7</v>
      </c>
      <c r="AC21" s="244">
        <v>-8</v>
      </c>
    </row>
    <row r="22" spans="1:29" ht="11" customHeight="1" x14ac:dyDescent="0.25">
      <c r="A22" s="610" t="s">
        <v>652</v>
      </c>
      <c r="B22" s="186" t="s">
        <v>703</v>
      </c>
      <c r="C22" s="430">
        <v>1</v>
      </c>
      <c r="D22" s="430">
        <v>2</v>
      </c>
      <c r="E22" s="430">
        <v>0</v>
      </c>
      <c r="F22" s="430">
        <v>0</v>
      </c>
      <c r="G22" s="486">
        <v>0</v>
      </c>
      <c r="H22" s="430">
        <v>2</v>
      </c>
      <c r="I22" s="486">
        <v>0</v>
      </c>
      <c r="J22" s="430">
        <v>0</v>
      </c>
      <c r="K22" s="430">
        <v>0</v>
      </c>
      <c r="L22" s="429">
        <v>0</v>
      </c>
      <c r="M22" s="430">
        <v>0</v>
      </c>
      <c r="N22" s="430">
        <v>0</v>
      </c>
      <c r="P22" s="600" t="s">
        <v>652</v>
      </c>
      <c r="Q22" s="190" t="s">
        <v>703</v>
      </c>
      <c r="R22" s="430">
        <v>2700</v>
      </c>
      <c r="S22" s="430">
        <v>4682</v>
      </c>
      <c r="T22" s="486">
        <v>0.20069999999999999</v>
      </c>
      <c r="U22" s="430">
        <v>6160</v>
      </c>
      <c r="V22" s="486">
        <v>0.1</v>
      </c>
      <c r="W22" s="430">
        <v>72</v>
      </c>
      <c r="X22" s="486">
        <v>39.700000000000003</v>
      </c>
      <c r="Y22" s="430">
        <v>2.6059000000000001</v>
      </c>
      <c r="Z22" s="430">
        <v>1746</v>
      </c>
      <c r="AA22" s="241">
        <v>0.28349999999999997</v>
      </c>
      <c r="AB22" s="430">
        <v>2</v>
      </c>
      <c r="AC22" s="344">
        <v>-1</v>
      </c>
    </row>
    <row r="23" spans="1:29" x14ac:dyDescent="0.25">
      <c r="A23" s="610"/>
      <c r="B23" s="187" t="s">
        <v>826</v>
      </c>
      <c r="C23" s="430">
        <v>1</v>
      </c>
      <c r="D23" s="430">
        <v>2</v>
      </c>
      <c r="E23" s="430">
        <v>0</v>
      </c>
      <c r="F23" s="430">
        <v>0</v>
      </c>
      <c r="G23" s="486">
        <v>0</v>
      </c>
      <c r="H23" s="430">
        <v>2</v>
      </c>
      <c r="I23" s="486">
        <v>0</v>
      </c>
      <c r="J23" s="430">
        <v>0</v>
      </c>
      <c r="K23" s="430">
        <v>0</v>
      </c>
      <c r="L23" s="429">
        <v>0</v>
      </c>
      <c r="M23" s="430">
        <v>0</v>
      </c>
      <c r="N23" s="430">
        <v>0</v>
      </c>
      <c r="P23" s="601"/>
      <c r="Q23" s="187" t="s">
        <v>826</v>
      </c>
      <c r="R23" s="430">
        <v>1686</v>
      </c>
      <c r="S23" s="430">
        <v>1369</v>
      </c>
      <c r="T23" s="486">
        <v>0.1108</v>
      </c>
      <c r="U23" s="430">
        <v>3877</v>
      </c>
      <c r="V23" s="486">
        <v>0.08</v>
      </c>
      <c r="W23" s="430">
        <v>30</v>
      </c>
      <c r="X23" s="486">
        <v>40.04</v>
      </c>
      <c r="Y23" s="430">
        <v>2.5411999999999999</v>
      </c>
      <c r="Z23" s="430">
        <v>938</v>
      </c>
      <c r="AA23" s="241">
        <v>0.2419</v>
      </c>
      <c r="AB23" s="430">
        <v>1</v>
      </c>
      <c r="AC23" s="344">
        <v>-1</v>
      </c>
    </row>
    <row r="24" spans="1:29" x14ac:dyDescent="0.25">
      <c r="A24" s="610"/>
      <c r="B24" s="187" t="s">
        <v>827</v>
      </c>
      <c r="C24" s="430">
        <v>0</v>
      </c>
      <c r="D24" s="430">
        <v>0</v>
      </c>
      <c r="E24" s="430">
        <v>0</v>
      </c>
      <c r="F24" s="430">
        <v>0</v>
      </c>
      <c r="G24" s="486">
        <v>0</v>
      </c>
      <c r="H24" s="430">
        <v>0</v>
      </c>
      <c r="I24" s="486">
        <v>0</v>
      </c>
      <c r="J24" s="430">
        <v>0</v>
      </c>
      <c r="K24" s="430">
        <v>0</v>
      </c>
      <c r="L24" s="430">
        <v>0</v>
      </c>
      <c r="M24" s="430">
        <v>0</v>
      </c>
      <c r="N24" s="430">
        <v>0</v>
      </c>
      <c r="P24" s="601"/>
      <c r="Q24" s="187" t="s">
        <v>827</v>
      </c>
      <c r="R24" s="430">
        <v>1014</v>
      </c>
      <c r="S24" s="430">
        <v>3313</v>
      </c>
      <c r="T24" s="486">
        <v>0.2485</v>
      </c>
      <c r="U24" s="430">
        <v>2283</v>
      </c>
      <c r="V24" s="486">
        <v>0.13</v>
      </c>
      <c r="W24" s="430">
        <v>42</v>
      </c>
      <c r="X24" s="486">
        <v>39.14</v>
      </c>
      <c r="Y24" s="430">
        <v>2.7158000000000002</v>
      </c>
      <c r="Z24" s="430">
        <v>808</v>
      </c>
      <c r="AA24" s="241">
        <v>0.35399999999999998</v>
      </c>
      <c r="AB24" s="430">
        <v>1</v>
      </c>
      <c r="AC24" s="430">
        <v>0</v>
      </c>
    </row>
    <row r="25" spans="1:29" x14ac:dyDescent="0.25">
      <c r="A25" s="610"/>
      <c r="B25" s="188" t="s">
        <v>704</v>
      </c>
      <c r="C25" s="430">
        <v>3298</v>
      </c>
      <c r="D25" s="430">
        <v>3421</v>
      </c>
      <c r="E25" s="485">
        <v>0.32</v>
      </c>
      <c r="F25" s="430">
        <v>4264</v>
      </c>
      <c r="G25" s="486">
        <v>0.19</v>
      </c>
      <c r="H25" s="430">
        <v>1190</v>
      </c>
      <c r="I25" s="486">
        <v>31.77</v>
      </c>
      <c r="J25" s="430">
        <v>2.2113</v>
      </c>
      <c r="K25" s="430">
        <v>1156</v>
      </c>
      <c r="L25" s="241">
        <v>0.27100000000000002</v>
      </c>
      <c r="M25" s="430">
        <v>3</v>
      </c>
      <c r="N25" s="344">
        <v>-1</v>
      </c>
      <c r="P25" s="601"/>
      <c r="Q25" s="188" t="s">
        <v>704</v>
      </c>
      <c r="R25" s="430">
        <v>3408</v>
      </c>
      <c r="S25" s="430">
        <v>5685</v>
      </c>
      <c r="T25" s="486">
        <v>0.1469</v>
      </c>
      <c r="U25" s="430">
        <v>4243</v>
      </c>
      <c r="V25" s="486">
        <v>0.19</v>
      </c>
      <c r="W25" s="430">
        <v>102</v>
      </c>
      <c r="X25" s="486">
        <v>37.15</v>
      </c>
      <c r="Y25" s="430">
        <v>2.3454000000000002</v>
      </c>
      <c r="Z25" s="430">
        <v>1468</v>
      </c>
      <c r="AA25" s="241">
        <v>0.34599999999999997</v>
      </c>
      <c r="AB25" s="430">
        <v>3</v>
      </c>
      <c r="AC25" s="344">
        <v>-1</v>
      </c>
    </row>
    <row r="26" spans="1:29" x14ac:dyDescent="0.25">
      <c r="A26" s="610"/>
      <c r="B26" s="186" t="s">
        <v>705</v>
      </c>
      <c r="C26" s="430">
        <v>5785</v>
      </c>
      <c r="D26" s="430">
        <v>4104</v>
      </c>
      <c r="E26" s="485">
        <v>0.32</v>
      </c>
      <c r="F26" s="430">
        <v>6723</v>
      </c>
      <c r="G26" s="486">
        <v>0.33</v>
      </c>
      <c r="H26" s="430">
        <v>1527</v>
      </c>
      <c r="I26" s="486">
        <v>32.47</v>
      </c>
      <c r="J26" s="430">
        <v>2.1916000000000002</v>
      </c>
      <c r="K26" s="430">
        <v>2443</v>
      </c>
      <c r="L26" s="241">
        <v>0.36349999999999999</v>
      </c>
      <c r="M26" s="430">
        <v>7</v>
      </c>
      <c r="N26" s="344">
        <v>-3</v>
      </c>
      <c r="P26" s="601"/>
      <c r="Q26" s="186" t="s">
        <v>705</v>
      </c>
      <c r="R26" s="430">
        <v>5088</v>
      </c>
      <c r="S26" s="430">
        <v>4705</v>
      </c>
      <c r="T26" s="486">
        <v>0.16420000000000001</v>
      </c>
      <c r="U26" s="430">
        <v>5741</v>
      </c>
      <c r="V26" s="486">
        <v>0.35000000000000003</v>
      </c>
      <c r="W26" s="430">
        <v>177</v>
      </c>
      <c r="X26" s="486">
        <v>35.589999999999996</v>
      </c>
      <c r="Y26" s="430">
        <v>2.1697000000000002</v>
      </c>
      <c r="Z26" s="430">
        <v>2531</v>
      </c>
      <c r="AA26" s="241">
        <v>0.44090000000000001</v>
      </c>
      <c r="AB26" s="430">
        <v>7</v>
      </c>
      <c r="AC26" s="344">
        <v>-3</v>
      </c>
    </row>
    <row r="27" spans="1:29" x14ac:dyDescent="0.25">
      <c r="A27" s="610"/>
      <c r="B27" s="188" t="s">
        <v>706</v>
      </c>
      <c r="C27" s="430">
        <v>5543</v>
      </c>
      <c r="D27" s="429">
        <v>3847</v>
      </c>
      <c r="E27" s="485">
        <v>0.33</v>
      </c>
      <c r="F27" s="430">
        <v>6280</v>
      </c>
      <c r="G27" s="486">
        <v>0.64</v>
      </c>
      <c r="H27" s="430">
        <v>1427</v>
      </c>
      <c r="I27" s="486">
        <v>34.089999999999996</v>
      </c>
      <c r="J27" s="430">
        <v>2.0297000000000001</v>
      </c>
      <c r="K27" s="430">
        <v>3200</v>
      </c>
      <c r="L27" s="241">
        <v>0.50949999999999995</v>
      </c>
      <c r="M27" s="430">
        <v>14</v>
      </c>
      <c r="N27" s="344">
        <v>-6</v>
      </c>
      <c r="P27" s="601"/>
      <c r="Q27" s="188" t="s">
        <v>706</v>
      </c>
      <c r="R27" s="430">
        <v>3034</v>
      </c>
      <c r="S27" s="430">
        <v>2104</v>
      </c>
      <c r="T27" s="486">
        <v>0.2535</v>
      </c>
      <c r="U27" s="430">
        <v>3545</v>
      </c>
      <c r="V27" s="486">
        <v>0.61</v>
      </c>
      <c r="W27" s="430">
        <v>142</v>
      </c>
      <c r="X27" s="486">
        <v>32.940000000000005</v>
      </c>
      <c r="Y27" s="430">
        <v>2.1076999999999999</v>
      </c>
      <c r="Z27" s="430">
        <v>1920</v>
      </c>
      <c r="AA27" s="241">
        <v>0.54139999999999999</v>
      </c>
      <c r="AB27" s="430">
        <v>7</v>
      </c>
      <c r="AC27" s="344">
        <v>-4</v>
      </c>
    </row>
    <row r="28" spans="1:29" x14ac:dyDescent="0.25">
      <c r="A28" s="610"/>
      <c r="B28" s="186" t="s">
        <v>707</v>
      </c>
      <c r="C28" s="430">
        <v>6908</v>
      </c>
      <c r="D28" s="429">
        <v>3668</v>
      </c>
      <c r="E28" s="485">
        <v>0.34</v>
      </c>
      <c r="F28" s="430">
        <v>7300</v>
      </c>
      <c r="G28" s="486">
        <v>1.63</v>
      </c>
      <c r="H28" s="430">
        <v>2386</v>
      </c>
      <c r="I28" s="486">
        <v>34.28</v>
      </c>
      <c r="J28" s="430">
        <v>1.9608000000000001</v>
      </c>
      <c r="K28" s="430">
        <v>5265</v>
      </c>
      <c r="L28" s="241">
        <v>0.72130000000000005</v>
      </c>
      <c r="M28" s="430">
        <v>41</v>
      </c>
      <c r="N28" s="344">
        <v>-16</v>
      </c>
      <c r="P28" s="601"/>
      <c r="Q28" s="186" t="s">
        <v>707</v>
      </c>
      <c r="R28" s="430">
        <v>3937</v>
      </c>
      <c r="S28" s="430">
        <v>4256</v>
      </c>
      <c r="T28" s="486">
        <v>0.30470000000000003</v>
      </c>
      <c r="U28" s="430">
        <v>5176</v>
      </c>
      <c r="V28" s="486">
        <v>1.35</v>
      </c>
      <c r="W28" s="430">
        <v>322</v>
      </c>
      <c r="X28" s="486">
        <v>30.53</v>
      </c>
      <c r="Y28" s="430">
        <v>2.012</v>
      </c>
      <c r="Z28" s="430">
        <v>3344</v>
      </c>
      <c r="AA28" s="241">
        <v>0.64600000000000002</v>
      </c>
      <c r="AB28" s="430">
        <v>21</v>
      </c>
      <c r="AC28" s="344">
        <v>-10</v>
      </c>
    </row>
    <row r="29" spans="1:29" x14ac:dyDescent="0.25">
      <c r="A29" s="610"/>
      <c r="B29" s="187" t="s">
        <v>828</v>
      </c>
      <c r="C29" s="430">
        <v>6799</v>
      </c>
      <c r="D29" s="429">
        <v>3666</v>
      </c>
      <c r="E29" s="485">
        <v>0.34</v>
      </c>
      <c r="F29" s="430">
        <v>7190</v>
      </c>
      <c r="G29" s="486">
        <v>1.6199999999999999</v>
      </c>
      <c r="H29" s="430">
        <v>1714</v>
      </c>
      <c r="I29" s="486">
        <v>34.54</v>
      </c>
      <c r="J29" s="430">
        <v>1.9661</v>
      </c>
      <c r="K29" s="430">
        <v>5232</v>
      </c>
      <c r="L29" s="241">
        <v>0.72770000000000001</v>
      </c>
      <c r="M29" s="430">
        <v>41</v>
      </c>
      <c r="N29" s="344">
        <v>-16</v>
      </c>
      <c r="P29" s="601"/>
      <c r="Q29" s="187" t="s">
        <v>828</v>
      </c>
      <c r="R29" s="430">
        <v>3937</v>
      </c>
      <c r="S29" s="430">
        <v>4255</v>
      </c>
      <c r="T29" s="486">
        <v>0.30470000000000003</v>
      </c>
      <c r="U29" s="430">
        <v>5176</v>
      </c>
      <c r="V29" s="486">
        <v>1.35</v>
      </c>
      <c r="W29" s="430">
        <v>317</v>
      </c>
      <c r="X29" s="486">
        <v>30.53</v>
      </c>
      <c r="Y29" s="430">
        <v>2.0121000000000002</v>
      </c>
      <c r="Z29" s="430">
        <v>3344</v>
      </c>
      <c r="AA29" s="241">
        <v>0.64600000000000002</v>
      </c>
      <c r="AB29" s="430">
        <v>21</v>
      </c>
      <c r="AC29" s="344">
        <v>-10</v>
      </c>
    </row>
    <row r="30" spans="1:29" x14ac:dyDescent="0.25">
      <c r="A30" s="610"/>
      <c r="B30" s="187" t="s">
        <v>829</v>
      </c>
      <c r="C30" s="430">
        <v>109</v>
      </c>
      <c r="D30" s="429">
        <v>2</v>
      </c>
      <c r="E30" s="485">
        <v>0.4</v>
      </c>
      <c r="F30" s="430">
        <v>110</v>
      </c>
      <c r="G30" s="486">
        <v>2.4</v>
      </c>
      <c r="H30" s="430">
        <v>672</v>
      </c>
      <c r="I30" s="486">
        <v>17.23</v>
      </c>
      <c r="J30" s="430">
        <v>1.6092</v>
      </c>
      <c r="K30" s="430">
        <v>33</v>
      </c>
      <c r="L30" s="241">
        <v>0.30270000000000002</v>
      </c>
      <c r="M30" s="430">
        <v>0</v>
      </c>
      <c r="N30" s="430">
        <v>0</v>
      </c>
      <c r="P30" s="601"/>
      <c r="Q30" s="187" t="s">
        <v>829</v>
      </c>
      <c r="R30" s="430">
        <v>0</v>
      </c>
      <c r="S30" s="430">
        <v>1</v>
      </c>
      <c r="T30" s="486">
        <v>0.2</v>
      </c>
      <c r="U30" s="430">
        <v>0</v>
      </c>
      <c r="V30" s="486">
        <v>2.23</v>
      </c>
      <c r="W30" s="430">
        <v>5</v>
      </c>
      <c r="X30" s="486">
        <v>35.15</v>
      </c>
      <c r="Y30" s="430">
        <v>1.0573999999999999</v>
      </c>
      <c r="Z30" s="430">
        <v>0</v>
      </c>
      <c r="AA30" s="241">
        <v>0.86639999999999995</v>
      </c>
      <c r="AB30" s="430">
        <v>0</v>
      </c>
      <c r="AC30" s="430">
        <v>0</v>
      </c>
    </row>
    <row r="31" spans="1:29" x14ac:dyDescent="0.25">
      <c r="A31" s="610"/>
      <c r="B31" s="188" t="s">
        <v>708</v>
      </c>
      <c r="C31" s="430">
        <v>6770</v>
      </c>
      <c r="D31" s="429">
        <v>2565</v>
      </c>
      <c r="E31" s="485">
        <v>0.34</v>
      </c>
      <c r="F31" s="430">
        <v>6388</v>
      </c>
      <c r="G31" s="486">
        <v>4.92</v>
      </c>
      <c r="H31" s="430">
        <v>2128</v>
      </c>
      <c r="I31" s="486">
        <v>35</v>
      </c>
      <c r="J31" s="430">
        <v>1.7597</v>
      </c>
      <c r="K31" s="430">
        <v>6145</v>
      </c>
      <c r="L31" s="241">
        <v>0.96199999999999997</v>
      </c>
      <c r="M31" s="430">
        <v>110</v>
      </c>
      <c r="N31" s="344">
        <v>-57</v>
      </c>
      <c r="P31" s="601"/>
      <c r="Q31" s="188" t="s">
        <v>708</v>
      </c>
      <c r="R31" s="430">
        <v>1174</v>
      </c>
      <c r="S31" s="430">
        <v>711</v>
      </c>
      <c r="T31" s="486">
        <v>0.28060000000000002</v>
      </c>
      <c r="U31" s="430">
        <v>1356</v>
      </c>
      <c r="V31" s="486">
        <v>3.46</v>
      </c>
      <c r="W31" s="430">
        <v>113</v>
      </c>
      <c r="X31" s="486">
        <v>28.749999999999996</v>
      </c>
      <c r="Y31" s="430">
        <v>1.7645999999999999</v>
      </c>
      <c r="Z31" s="430">
        <v>1090</v>
      </c>
      <c r="AA31" s="241">
        <v>0.80349999999999999</v>
      </c>
      <c r="AB31" s="430">
        <v>13</v>
      </c>
      <c r="AC31" s="344">
        <v>-5</v>
      </c>
    </row>
    <row r="32" spans="1:29" x14ac:dyDescent="0.25">
      <c r="A32" s="610"/>
      <c r="B32" s="187" t="s">
        <v>830</v>
      </c>
      <c r="C32" s="430">
        <v>4279</v>
      </c>
      <c r="D32" s="429">
        <v>1646</v>
      </c>
      <c r="E32" s="485">
        <v>0.35</v>
      </c>
      <c r="F32" s="430">
        <v>4056</v>
      </c>
      <c r="G32" s="486">
        <v>3.58</v>
      </c>
      <c r="H32" s="430">
        <v>1371</v>
      </c>
      <c r="I32" s="486">
        <v>35.28</v>
      </c>
      <c r="J32" s="430">
        <v>1.7432000000000001</v>
      </c>
      <c r="K32" s="430">
        <v>3493</v>
      </c>
      <c r="L32" s="241">
        <v>0.86109999999999998</v>
      </c>
      <c r="M32" s="430">
        <v>51</v>
      </c>
      <c r="N32" s="344">
        <v>-23</v>
      </c>
      <c r="P32" s="601"/>
      <c r="Q32" s="187" t="s">
        <v>830</v>
      </c>
      <c r="R32" s="430">
        <v>1050</v>
      </c>
      <c r="S32" s="430">
        <v>416</v>
      </c>
      <c r="T32" s="486">
        <v>0.29289999999999999</v>
      </c>
      <c r="U32" s="430">
        <v>1157</v>
      </c>
      <c r="V32" s="486">
        <v>3.04</v>
      </c>
      <c r="W32" s="430">
        <v>81</v>
      </c>
      <c r="X32" s="486">
        <v>29.15</v>
      </c>
      <c r="Y32" s="430">
        <v>1.7575000000000001</v>
      </c>
      <c r="Z32" s="430">
        <v>910</v>
      </c>
      <c r="AA32" s="241">
        <v>0.78580000000000005</v>
      </c>
      <c r="AB32" s="430">
        <v>10</v>
      </c>
      <c r="AC32" s="344">
        <v>-4</v>
      </c>
    </row>
    <row r="33" spans="1:29" x14ac:dyDescent="0.25">
      <c r="A33" s="610"/>
      <c r="B33" s="187" t="s">
        <v>831</v>
      </c>
      <c r="C33" s="430">
        <v>2492</v>
      </c>
      <c r="D33" s="429">
        <v>919</v>
      </c>
      <c r="E33" s="485">
        <v>0.33</v>
      </c>
      <c r="F33" s="430">
        <v>2332</v>
      </c>
      <c r="G33" s="486">
        <v>7.2499999999999991</v>
      </c>
      <c r="H33" s="430">
        <v>757</v>
      </c>
      <c r="I33" s="486">
        <v>34.510000000000005</v>
      </c>
      <c r="J33" s="430">
        <v>1.7885</v>
      </c>
      <c r="K33" s="430">
        <v>2652</v>
      </c>
      <c r="L33" s="241">
        <v>1.1374</v>
      </c>
      <c r="M33" s="430">
        <v>59</v>
      </c>
      <c r="N33" s="344">
        <v>-34</v>
      </c>
      <c r="P33" s="601"/>
      <c r="Q33" s="187" t="s">
        <v>831</v>
      </c>
      <c r="R33" s="430">
        <v>124</v>
      </c>
      <c r="S33" s="430">
        <v>295</v>
      </c>
      <c r="T33" s="486">
        <v>0.26340000000000002</v>
      </c>
      <c r="U33" s="430">
        <v>199</v>
      </c>
      <c r="V33" s="486">
        <v>5.93</v>
      </c>
      <c r="W33" s="430">
        <v>32</v>
      </c>
      <c r="X33" s="486">
        <v>26.419999999999998</v>
      </c>
      <c r="Y33" s="430">
        <v>1.8061</v>
      </c>
      <c r="Z33" s="430">
        <v>180</v>
      </c>
      <c r="AA33" s="241">
        <v>0.90659999999999996</v>
      </c>
      <c r="AB33" s="430">
        <v>3</v>
      </c>
      <c r="AC33" s="344">
        <v>-1</v>
      </c>
    </row>
    <row r="34" spans="1:29" x14ac:dyDescent="0.25">
      <c r="A34" s="610"/>
      <c r="B34" s="188" t="s">
        <v>709</v>
      </c>
      <c r="C34" s="430">
        <v>2896</v>
      </c>
      <c r="D34" s="429">
        <v>776</v>
      </c>
      <c r="E34" s="485">
        <v>0.33</v>
      </c>
      <c r="F34" s="430">
        <v>2464</v>
      </c>
      <c r="G34" s="486">
        <v>24.6</v>
      </c>
      <c r="H34" s="430">
        <v>2492</v>
      </c>
      <c r="I34" s="486">
        <v>35.709999999999994</v>
      </c>
      <c r="J34" s="430">
        <v>1.7755000000000001</v>
      </c>
      <c r="K34" s="430">
        <v>3672</v>
      </c>
      <c r="L34" s="241">
        <v>1.4891000000000001</v>
      </c>
      <c r="M34" s="430">
        <v>213</v>
      </c>
      <c r="N34" s="344">
        <v>-138</v>
      </c>
      <c r="P34" s="601"/>
      <c r="Q34" s="188" t="s">
        <v>709</v>
      </c>
      <c r="R34" s="430">
        <v>831</v>
      </c>
      <c r="S34" s="430">
        <v>160</v>
      </c>
      <c r="T34" s="486">
        <v>0.2339</v>
      </c>
      <c r="U34" s="430">
        <v>750</v>
      </c>
      <c r="V34" s="486">
        <v>25.56</v>
      </c>
      <c r="W34" s="430">
        <v>148</v>
      </c>
      <c r="X34" s="486">
        <v>29.830000000000002</v>
      </c>
      <c r="Y34" s="430">
        <v>1.3513999999999999</v>
      </c>
      <c r="Z34" s="430">
        <v>1072</v>
      </c>
      <c r="AA34" s="241">
        <v>1.4297</v>
      </c>
      <c r="AB34" s="430">
        <v>58</v>
      </c>
      <c r="AC34" s="344">
        <v>-31</v>
      </c>
    </row>
    <row r="35" spans="1:29" x14ac:dyDescent="0.25">
      <c r="A35" s="610"/>
      <c r="B35" s="187" t="s">
        <v>832</v>
      </c>
      <c r="C35" s="430">
        <v>1635</v>
      </c>
      <c r="D35" s="429">
        <v>543</v>
      </c>
      <c r="E35" s="485">
        <v>0.33</v>
      </c>
      <c r="F35" s="430">
        <v>1444</v>
      </c>
      <c r="G35" s="486">
        <v>12.370000000000001</v>
      </c>
      <c r="H35" s="430">
        <v>2010</v>
      </c>
      <c r="I35" s="486">
        <v>35.229999999999997</v>
      </c>
      <c r="J35" s="430">
        <v>1.87</v>
      </c>
      <c r="K35" s="430">
        <v>1983</v>
      </c>
      <c r="L35" s="241">
        <v>1.3715999999999999</v>
      </c>
      <c r="M35" s="430">
        <v>62</v>
      </c>
      <c r="N35" s="344">
        <v>-44</v>
      </c>
      <c r="P35" s="601"/>
      <c r="Q35" s="187" t="s">
        <v>832</v>
      </c>
      <c r="R35" s="430">
        <v>313</v>
      </c>
      <c r="S35" s="430">
        <v>103</v>
      </c>
      <c r="T35" s="486">
        <v>0.29299999999999998</v>
      </c>
      <c r="U35" s="430">
        <v>344</v>
      </c>
      <c r="V35" s="486">
        <v>13.08</v>
      </c>
      <c r="W35" s="430">
        <v>122</v>
      </c>
      <c r="X35" s="486">
        <v>29.830000000000002</v>
      </c>
      <c r="Y35" s="430">
        <v>1.3635999999999999</v>
      </c>
      <c r="Z35" s="430">
        <v>450</v>
      </c>
      <c r="AA35" s="241">
        <v>1.3091999999999999</v>
      </c>
      <c r="AB35" s="430">
        <v>13</v>
      </c>
      <c r="AC35" s="344">
        <v>-7</v>
      </c>
    </row>
    <row r="36" spans="1:29" x14ac:dyDescent="0.25">
      <c r="A36" s="610"/>
      <c r="B36" s="187" t="s">
        <v>833</v>
      </c>
      <c r="C36" s="430">
        <v>640</v>
      </c>
      <c r="D36" s="429">
        <v>144</v>
      </c>
      <c r="E36" s="485">
        <v>0.34</v>
      </c>
      <c r="F36" s="430">
        <v>516</v>
      </c>
      <c r="G36" s="486">
        <v>25.88</v>
      </c>
      <c r="H36" s="430">
        <v>206</v>
      </c>
      <c r="I36" s="486">
        <v>38.950000000000003</v>
      </c>
      <c r="J36" s="430">
        <v>1.7095</v>
      </c>
      <c r="K36" s="430">
        <v>1028</v>
      </c>
      <c r="L36" s="241">
        <v>1.9937</v>
      </c>
      <c r="M36" s="430">
        <v>52</v>
      </c>
      <c r="N36" s="344">
        <v>-34</v>
      </c>
      <c r="P36" s="601"/>
      <c r="Q36" s="187" t="s">
        <v>833</v>
      </c>
      <c r="R36" s="430">
        <v>86</v>
      </c>
      <c r="S36" s="430">
        <v>44</v>
      </c>
      <c r="T36" s="486">
        <v>5.6500000000000002E-2</v>
      </c>
      <c r="U36" s="430">
        <v>88</v>
      </c>
      <c r="V36" s="486">
        <v>27.439999999999998</v>
      </c>
      <c r="W36" s="430">
        <v>6</v>
      </c>
      <c r="X36" s="486">
        <v>25.21</v>
      </c>
      <c r="Y36" s="430">
        <v>1.7634000000000001</v>
      </c>
      <c r="Z36" s="430">
        <v>120</v>
      </c>
      <c r="AA36" s="241">
        <v>1.3585</v>
      </c>
      <c r="AB36" s="430">
        <v>6</v>
      </c>
      <c r="AC36" s="344">
        <v>-2</v>
      </c>
    </row>
    <row r="37" spans="1:29" ht="12" customHeight="1" x14ac:dyDescent="0.25">
      <c r="A37" s="610"/>
      <c r="B37" s="187" t="s">
        <v>834</v>
      </c>
      <c r="C37" s="430">
        <v>621</v>
      </c>
      <c r="D37" s="429">
        <v>89</v>
      </c>
      <c r="E37" s="485">
        <v>0.33</v>
      </c>
      <c r="F37" s="430">
        <v>504</v>
      </c>
      <c r="G37" s="486">
        <v>58.36</v>
      </c>
      <c r="H37" s="430">
        <v>276</v>
      </c>
      <c r="I37" s="486">
        <v>33.76</v>
      </c>
      <c r="J37" s="430">
        <v>1.5718000000000001</v>
      </c>
      <c r="K37" s="430">
        <v>661</v>
      </c>
      <c r="L37" s="241">
        <v>1.3101</v>
      </c>
      <c r="M37" s="430">
        <v>99</v>
      </c>
      <c r="N37" s="344">
        <v>-60</v>
      </c>
      <c r="P37" s="601"/>
      <c r="Q37" s="187" t="s">
        <v>834</v>
      </c>
      <c r="R37" s="430">
        <v>432</v>
      </c>
      <c r="S37" s="430">
        <v>13</v>
      </c>
      <c r="T37" s="486">
        <v>0.3856</v>
      </c>
      <c r="U37" s="430">
        <v>318</v>
      </c>
      <c r="V37" s="486">
        <v>38.53</v>
      </c>
      <c r="W37" s="430">
        <v>20</v>
      </c>
      <c r="X37" s="486">
        <v>31.11</v>
      </c>
      <c r="Y37" s="430">
        <v>1.2236</v>
      </c>
      <c r="Z37" s="430">
        <v>502</v>
      </c>
      <c r="AA37" s="241">
        <v>1.5798000000000001</v>
      </c>
      <c r="AB37" s="430">
        <v>39</v>
      </c>
      <c r="AC37" s="344">
        <v>-22</v>
      </c>
    </row>
    <row r="38" spans="1:29" ht="11" thickBot="1" x14ac:dyDescent="0.3">
      <c r="A38" s="610"/>
      <c r="B38" s="188" t="s">
        <v>801</v>
      </c>
      <c r="C38" s="430">
        <v>2308</v>
      </c>
      <c r="D38" s="429">
        <v>95</v>
      </c>
      <c r="E38" s="486">
        <v>0.5</v>
      </c>
      <c r="F38" s="430">
        <v>2068</v>
      </c>
      <c r="G38" s="486">
        <v>100</v>
      </c>
      <c r="H38" s="430">
        <v>1256</v>
      </c>
      <c r="I38" s="486">
        <v>67.849999999999994</v>
      </c>
      <c r="J38" s="430">
        <v>1.4823999999999999</v>
      </c>
      <c r="K38" s="430">
        <v>4575</v>
      </c>
      <c r="L38" s="241">
        <v>2.2121</v>
      </c>
      <c r="M38" s="430">
        <v>1102</v>
      </c>
      <c r="N38" s="344">
        <v>-1120</v>
      </c>
      <c r="P38" s="601"/>
      <c r="Q38" s="189" t="s">
        <v>801</v>
      </c>
      <c r="R38" s="430">
        <v>1442</v>
      </c>
      <c r="S38" s="430">
        <v>68</v>
      </c>
      <c r="T38" s="486">
        <v>7.6300000000000007E-2</v>
      </c>
      <c r="U38" s="430">
        <v>1448</v>
      </c>
      <c r="V38" s="486">
        <v>100</v>
      </c>
      <c r="W38" s="430">
        <v>24</v>
      </c>
      <c r="X38" s="486">
        <v>38.5</v>
      </c>
      <c r="Y38" s="430">
        <v>1.2391000000000001</v>
      </c>
      <c r="Z38" s="430">
        <v>0</v>
      </c>
      <c r="AA38" s="430">
        <v>0</v>
      </c>
      <c r="AB38" s="430">
        <v>558</v>
      </c>
      <c r="AC38" s="344">
        <v>-579</v>
      </c>
    </row>
    <row r="39" spans="1:29" ht="11" thickBot="1" x14ac:dyDescent="0.3">
      <c r="A39" s="610"/>
      <c r="B39" s="191" t="s">
        <v>654</v>
      </c>
      <c r="C39" s="348">
        <v>33509</v>
      </c>
      <c r="D39" s="348">
        <v>18478</v>
      </c>
      <c r="E39" s="247">
        <v>0.33</v>
      </c>
      <c r="F39" s="348">
        <v>35487</v>
      </c>
      <c r="G39" s="247">
        <v>8.9599999999999991</v>
      </c>
      <c r="H39" s="248">
        <v>12408</v>
      </c>
      <c r="I39" s="247">
        <v>35.79</v>
      </c>
      <c r="J39" s="249">
        <v>1.9699</v>
      </c>
      <c r="K39" s="348">
        <v>26456</v>
      </c>
      <c r="L39" s="250">
        <v>0.74550000000000005</v>
      </c>
      <c r="M39" s="348">
        <v>1490</v>
      </c>
      <c r="N39" s="248">
        <v>-1341</v>
      </c>
      <c r="P39" s="602"/>
      <c r="Q39" s="191" t="s">
        <v>654</v>
      </c>
      <c r="R39" s="345">
        <v>21614</v>
      </c>
      <c r="S39" s="345">
        <v>22371</v>
      </c>
      <c r="T39" s="243">
        <v>0.20599999999999999</v>
      </c>
      <c r="U39" s="345">
        <v>28419</v>
      </c>
      <c r="V39" s="243">
        <v>6.38</v>
      </c>
      <c r="W39" s="244">
        <v>1100</v>
      </c>
      <c r="X39" s="243">
        <v>35.130000000000003</v>
      </c>
      <c r="Y39" s="245">
        <v>2.1657000000000002</v>
      </c>
      <c r="Z39" s="345">
        <v>13171</v>
      </c>
      <c r="AA39" s="246">
        <v>0.46339999999999998</v>
      </c>
      <c r="AB39" s="345">
        <v>669</v>
      </c>
      <c r="AC39" s="244">
        <v>-634</v>
      </c>
    </row>
    <row r="40" spans="1:29" ht="11" customHeight="1" thickBot="1" x14ac:dyDescent="0.3">
      <c r="A40" s="603" t="s">
        <v>653</v>
      </c>
      <c r="B40" s="603"/>
      <c r="C40" s="349">
        <v>41402</v>
      </c>
      <c r="D40" s="349">
        <v>18693</v>
      </c>
      <c r="E40" s="350">
        <v>0.33239999999999997</v>
      </c>
      <c r="F40" s="349">
        <v>43501</v>
      </c>
      <c r="G40" s="211"/>
      <c r="H40" s="251">
        <v>12598</v>
      </c>
      <c r="I40" s="212"/>
      <c r="J40" s="252">
        <v>2.0779999999999998</v>
      </c>
      <c r="K40" s="349">
        <v>28551</v>
      </c>
      <c r="L40" s="253">
        <v>0.65629999999999999</v>
      </c>
      <c r="M40" s="349">
        <v>1566</v>
      </c>
      <c r="N40" s="251">
        <v>-1365</v>
      </c>
      <c r="P40" s="600" t="s">
        <v>450</v>
      </c>
      <c r="Q40" s="186" t="s">
        <v>703</v>
      </c>
      <c r="R40" s="430">
        <v>11752</v>
      </c>
      <c r="S40" s="430">
        <v>3790</v>
      </c>
      <c r="T40" s="486">
        <v>0.1338</v>
      </c>
      <c r="U40" s="430">
        <v>9596</v>
      </c>
      <c r="V40" s="486">
        <v>0.11</v>
      </c>
      <c r="W40" s="430">
        <v>95</v>
      </c>
      <c r="X40" s="486">
        <v>45</v>
      </c>
      <c r="Y40" s="430">
        <v>2.2282000000000002</v>
      </c>
      <c r="Z40" s="430">
        <v>2556</v>
      </c>
      <c r="AA40" s="241">
        <v>0.26640000000000003</v>
      </c>
      <c r="AB40" s="430">
        <v>4</v>
      </c>
      <c r="AC40" s="344">
        <v>-3</v>
      </c>
    </row>
    <row r="41" spans="1:29" x14ac:dyDescent="0.25">
      <c r="A41" s="9"/>
      <c r="B41" s="9"/>
      <c r="C41" s="9"/>
      <c r="D41" s="9"/>
      <c r="E41" s="9"/>
      <c r="F41" s="9"/>
      <c r="G41" s="9"/>
      <c r="H41" s="9"/>
      <c r="I41" s="9"/>
      <c r="J41" s="9"/>
      <c r="K41" s="9"/>
      <c r="L41" s="9"/>
      <c r="M41" s="9"/>
      <c r="N41" s="9"/>
      <c r="P41" s="601"/>
      <c r="Q41" s="187" t="s">
        <v>826</v>
      </c>
      <c r="R41" s="430">
        <v>7714</v>
      </c>
      <c r="S41" s="430">
        <v>2698</v>
      </c>
      <c r="T41" s="486">
        <v>0.15590000000000001</v>
      </c>
      <c r="U41" s="430">
        <v>6072</v>
      </c>
      <c r="V41" s="486">
        <v>0.09</v>
      </c>
      <c r="W41" s="430">
        <v>65</v>
      </c>
      <c r="X41" s="486">
        <v>45</v>
      </c>
      <c r="Y41" s="430">
        <v>2.4376000000000002</v>
      </c>
      <c r="Z41" s="430">
        <v>2019</v>
      </c>
      <c r="AA41" s="241">
        <v>0.33250000000000002</v>
      </c>
      <c r="AB41" s="430">
        <v>3</v>
      </c>
      <c r="AC41" s="344">
        <v>-2</v>
      </c>
    </row>
    <row r="42" spans="1:29" x14ac:dyDescent="0.25">
      <c r="P42" s="601"/>
      <c r="Q42" s="187" t="s">
        <v>827</v>
      </c>
      <c r="R42" s="430">
        <v>4038</v>
      </c>
      <c r="S42" s="430">
        <v>1092</v>
      </c>
      <c r="T42" s="486">
        <v>7.46E-2</v>
      </c>
      <c r="U42" s="430">
        <v>3524</v>
      </c>
      <c r="V42" s="486">
        <v>0.13999999999999999</v>
      </c>
      <c r="W42" s="430">
        <v>30</v>
      </c>
      <c r="X42" s="486">
        <v>45</v>
      </c>
      <c r="Y42" s="430">
        <v>1.8674999999999999</v>
      </c>
      <c r="Z42" s="430">
        <v>537</v>
      </c>
      <c r="AA42" s="241">
        <v>0.1525</v>
      </c>
      <c r="AB42" s="430">
        <v>1</v>
      </c>
      <c r="AC42" s="344">
        <v>-1</v>
      </c>
    </row>
    <row r="43" spans="1:29" x14ac:dyDescent="0.25">
      <c r="P43" s="601"/>
      <c r="Q43" s="188" t="s">
        <v>704</v>
      </c>
      <c r="R43" s="430">
        <v>394</v>
      </c>
      <c r="S43" s="430">
        <v>149</v>
      </c>
      <c r="T43" s="486">
        <v>7.8799999999999995E-2</v>
      </c>
      <c r="U43" s="430">
        <v>406</v>
      </c>
      <c r="V43" s="486">
        <v>0.21</v>
      </c>
      <c r="W43" s="430">
        <v>18</v>
      </c>
      <c r="X43" s="486">
        <v>45</v>
      </c>
      <c r="Y43" s="430">
        <v>4.1383999999999999</v>
      </c>
      <c r="Z43" s="430">
        <v>329</v>
      </c>
      <c r="AA43" s="241">
        <v>0.81110000000000004</v>
      </c>
      <c r="AB43" s="430">
        <v>0</v>
      </c>
      <c r="AC43" s="430">
        <v>0</v>
      </c>
    </row>
    <row r="44" spans="1:29" x14ac:dyDescent="0.25">
      <c r="P44" s="601"/>
      <c r="Q44" s="186" t="s">
        <v>705</v>
      </c>
      <c r="R44" s="430">
        <v>1494</v>
      </c>
      <c r="S44" s="430">
        <v>440</v>
      </c>
      <c r="T44" s="486">
        <v>0.2291</v>
      </c>
      <c r="U44" s="430">
        <v>1595</v>
      </c>
      <c r="V44" s="486">
        <v>0.44</v>
      </c>
      <c r="W44" s="430">
        <v>19</v>
      </c>
      <c r="X44" s="486">
        <v>45</v>
      </c>
      <c r="Y44" s="430">
        <v>3.4937</v>
      </c>
      <c r="Z44" s="430">
        <v>1392</v>
      </c>
      <c r="AA44" s="241">
        <v>0.873</v>
      </c>
      <c r="AB44" s="430">
        <v>4</v>
      </c>
      <c r="AC44" s="344">
        <v>-2</v>
      </c>
    </row>
    <row r="45" spans="1:29" x14ac:dyDescent="0.25">
      <c r="P45" s="601"/>
      <c r="Q45" s="188" t="s">
        <v>706</v>
      </c>
      <c r="R45" s="430">
        <v>300</v>
      </c>
      <c r="S45" s="430">
        <v>0</v>
      </c>
      <c r="T45" s="486">
        <v>0.2402</v>
      </c>
      <c r="U45" s="430">
        <v>300</v>
      </c>
      <c r="V45" s="486">
        <v>0.72</v>
      </c>
      <c r="W45" s="430">
        <v>5</v>
      </c>
      <c r="X45" s="486">
        <v>45</v>
      </c>
      <c r="Y45" s="430">
        <v>1.0004</v>
      </c>
      <c r="Z45" s="430">
        <v>189</v>
      </c>
      <c r="AA45" s="241">
        <v>0.62939999999999996</v>
      </c>
      <c r="AB45" s="430">
        <v>1</v>
      </c>
      <c r="AC45" s="430">
        <v>0</v>
      </c>
    </row>
    <row r="46" spans="1:29" x14ac:dyDescent="0.25">
      <c r="P46" s="601"/>
      <c r="Q46" s="186" t="s">
        <v>707</v>
      </c>
      <c r="R46" s="430">
        <v>117</v>
      </c>
      <c r="S46" s="430">
        <v>485</v>
      </c>
      <c r="T46" s="486">
        <v>0.1794</v>
      </c>
      <c r="U46" s="430">
        <v>191</v>
      </c>
      <c r="V46" s="486">
        <v>1.39</v>
      </c>
      <c r="W46" s="430">
        <v>18</v>
      </c>
      <c r="X46" s="486">
        <v>39.950000000000003</v>
      </c>
      <c r="Y46" s="430">
        <v>1.1615</v>
      </c>
      <c r="Z46" s="430">
        <v>171</v>
      </c>
      <c r="AA46" s="241">
        <v>0.89090000000000003</v>
      </c>
      <c r="AB46" s="430">
        <v>1</v>
      </c>
      <c r="AC46" s="344">
        <v>-2</v>
      </c>
    </row>
    <row r="47" spans="1:29" x14ac:dyDescent="0.25">
      <c r="P47" s="601"/>
      <c r="Q47" s="187" t="s">
        <v>828</v>
      </c>
      <c r="R47" s="430">
        <v>116</v>
      </c>
      <c r="S47" s="430">
        <v>230</v>
      </c>
      <c r="T47" s="486">
        <v>0.15670000000000001</v>
      </c>
      <c r="U47" s="430">
        <v>139</v>
      </c>
      <c r="V47" s="486">
        <v>1.18</v>
      </c>
      <c r="W47" s="430">
        <v>12</v>
      </c>
      <c r="X47" s="486">
        <v>38.090000000000003</v>
      </c>
      <c r="Y47" s="430">
        <v>1.2477</v>
      </c>
      <c r="Z47" s="430">
        <v>110</v>
      </c>
      <c r="AA47" s="241">
        <v>0.78669999999999995</v>
      </c>
      <c r="AB47" s="430">
        <v>1</v>
      </c>
      <c r="AC47" s="344">
        <v>-2</v>
      </c>
    </row>
    <row r="48" spans="1:29" x14ac:dyDescent="0.25">
      <c r="P48" s="601"/>
      <c r="Q48" s="187" t="s">
        <v>829</v>
      </c>
      <c r="R48" s="430">
        <v>1</v>
      </c>
      <c r="S48" s="430">
        <v>255</v>
      </c>
      <c r="T48" s="486">
        <v>0.2</v>
      </c>
      <c r="U48" s="430">
        <v>52</v>
      </c>
      <c r="V48" s="486">
        <v>1.97</v>
      </c>
      <c r="W48" s="430">
        <v>6</v>
      </c>
      <c r="X48" s="486">
        <v>44.940000000000005</v>
      </c>
      <c r="Y48" s="430">
        <v>0.93049999999999999</v>
      </c>
      <c r="Z48" s="430">
        <v>61</v>
      </c>
      <c r="AA48" s="241">
        <v>1.1701999999999999</v>
      </c>
      <c r="AB48" s="430">
        <v>0</v>
      </c>
      <c r="AC48" s="430">
        <v>0</v>
      </c>
    </row>
    <row r="49" spans="16:29" x14ac:dyDescent="0.25">
      <c r="P49" s="601"/>
      <c r="Q49" s="188" t="s">
        <v>708</v>
      </c>
      <c r="R49" s="430">
        <v>1</v>
      </c>
      <c r="S49" s="430">
        <v>0</v>
      </c>
      <c r="T49" s="485">
        <v>0</v>
      </c>
      <c r="U49" s="430">
        <v>1</v>
      </c>
      <c r="V49" s="486">
        <v>6.84</v>
      </c>
      <c r="W49" s="430">
        <v>5</v>
      </c>
      <c r="X49" s="486">
        <v>38.080000000000005</v>
      </c>
      <c r="Y49" s="430">
        <v>1.3261000000000001</v>
      </c>
      <c r="Z49" s="430">
        <v>1</v>
      </c>
      <c r="AA49" s="241">
        <v>1.3917999999999999</v>
      </c>
      <c r="AB49" s="430">
        <v>0</v>
      </c>
      <c r="AC49" s="430">
        <v>0</v>
      </c>
    </row>
    <row r="50" spans="16:29" x14ac:dyDescent="0.25">
      <c r="P50" s="601"/>
      <c r="Q50" s="187" t="s">
        <v>830</v>
      </c>
      <c r="R50" s="430">
        <v>1</v>
      </c>
      <c r="S50" s="430">
        <v>0</v>
      </c>
      <c r="T50" s="485">
        <v>0</v>
      </c>
      <c r="U50" s="430">
        <v>1</v>
      </c>
      <c r="V50" s="486">
        <v>4.05</v>
      </c>
      <c r="W50" s="430">
        <v>2</v>
      </c>
      <c r="X50" s="486">
        <v>27.1</v>
      </c>
      <c r="Y50" s="430">
        <v>1.1837</v>
      </c>
      <c r="Z50" s="430">
        <v>0</v>
      </c>
      <c r="AA50" s="241">
        <v>0.95720000000000005</v>
      </c>
      <c r="AB50" s="430">
        <v>0</v>
      </c>
      <c r="AC50" s="430">
        <v>0</v>
      </c>
    </row>
    <row r="51" spans="16:29" x14ac:dyDescent="0.25">
      <c r="P51" s="601"/>
      <c r="Q51" s="187" t="s">
        <v>831</v>
      </c>
      <c r="R51" s="430">
        <v>0</v>
      </c>
      <c r="S51" s="430">
        <v>0</v>
      </c>
      <c r="T51" s="486">
        <v>0</v>
      </c>
      <c r="U51" s="430">
        <v>0</v>
      </c>
      <c r="V51" s="486">
        <v>7.6</v>
      </c>
      <c r="W51" s="430">
        <v>3</v>
      </c>
      <c r="X51" s="486">
        <v>41.099999999999994</v>
      </c>
      <c r="Y51" s="430">
        <v>1.3652</v>
      </c>
      <c r="Z51" s="430">
        <v>1</v>
      </c>
      <c r="AA51" s="241">
        <v>1.5113000000000001</v>
      </c>
      <c r="AB51" s="430">
        <v>0</v>
      </c>
      <c r="AC51" s="430">
        <v>0</v>
      </c>
    </row>
    <row r="52" spans="16:29" x14ac:dyDescent="0.25">
      <c r="P52" s="601"/>
      <c r="Q52" s="188" t="s">
        <v>709</v>
      </c>
      <c r="R52" s="430">
        <v>0</v>
      </c>
      <c r="S52" s="430">
        <v>9</v>
      </c>
      <c r="T52" s="486">
        <v>0.47220000000000001</v>
      </c>
      <c r="U52" s="430">
        <v>4</v>
      </c>
      <c r="V52" s="486">
        <v>16.329999999999998</v>
      </c>
      <c r="W52" s="430">
        <v>26</v>
      </c>
      <c r="X52" s="486">
        <v>4.41</v>
      </c>
      <c r="Y52" s="430">
        <v>1.2504</v>
      </c>
      <c r="Z52" s="430">
        <v>1</v>
      </c>
      <c r="AA52" s="241">
        <v>0.25609999999999999</v>
      </c>
      <c r="AB52" s="430">
        <v>0</v>
      </c>
      <c r="AC52" s="430">
        <v>0</v>
      </c>
    </row>
    <row r="53" spans="16:29" x14ac:dyDescent="0.25">
      <c r="P53" s="601"/>
      <c r="Q53" s="187" t="s">
        <v>832</v>
      </c>
      <c r="R53" s="430">
        <v>0</v>
      </c>
      <c r="S53" s="430">
        <v>9</v>
      </c>
      <c r="T53" s="486">
        <v>0.47220000000000001</v>
      </c>
      <c r="U53" s="430">
        <v>4</v>
      </c>
      <c r="V53" s="486">
        <v>16.32</v>
      </c>
      <c r="W53" s="430">
        <v>25</v>
      </c>
      <c r="X53" s="486">
        <v>4.3900000000000006</v>
      </c>
      <c r="Y53" s="430">
        <v>1.2504999999999999</v>
      </c>
      <c r="Z53" s="430">
        <v>1</v>
      </c>
      <c r="AA53" s="241">
        <v>0.25540000000000002</v>
      </c>
      <c r="AB53" s="430">
        <v>0</v>
      </c>
      <c r="AC53" s="430">
        <v>0</v>
      </c>
    </row>
    <row r="54" spans="16:29" x14ac:dyDescent="0.25">
      <c r="P54" s="601"/>
      <c r="Q54" s="187" t="s">
        <v>833</v>
      </c>
      <c r="R54" s="430">
        <v>0</v>
      </c>
      <c r="S54" s="430">
        <v>0</v>
      </c>
      <c r="T54" s="486">
        <v>0</v>
      </c>
      <c r="U54" s="430">
        <v>0</v>
      </c>
      <c r="V54" s="486">
        <v>0</v>
      </c>
      <c r="W54" s="430">
        <v>0</v>
      </c>
      <c r="X54" s="486">
        <v>0</v>
      </c>
      <c r="Y54" s="430">
        <v>0</v>
      </c>
      <c r="Z54" s="430">
        <v>0</v>
      </c>
      <c r="AA54" s="430">
        <v>0</v>
      </c>
      <c r="AB54" s="430">
        <v>0</v>
      </c>
      <c r="AC54" s="430">
        <v>0</v>
      </c>
    </row>
    <row r="55" spans="16:29" ht="12" customHeight="1" x14ac:dyDescent="0.25">
      <c r="P55" s="601"/>
      <c r="Q55" s="187" t="s">
        <v>834</v>
      </c>
      <c r="R55" s="430">
        <v>0</v>
      </c>
      <c r="S55" s="430">
        <v>0</v>
      </c>
      <c r="T55" s="486">
        <v>0</v>
      </c>
      <c r="U55" s="430">
        <v>0</v>
      </c>
      <c r="V55" s="486">
        <v>30.819999999999997</v>
      </c>
      <c r="W55" s="430">
        <v>1</v>
      </c>
      <c r="X55" s="486">
        <v>45</v>
      </c>
      <c r="Y55" s="430">
        <v>1</v>
      </c>
      <c r="Z55" s="430">
        <v>0</v>
      </c>
      <c r="AA55" s="241">
        <v>2.6246999999999998</v>
      </c>
      <c r="AB55" s="430">
        <v>0</v>
      </c>
      <c r="AC55" s="430">
        <v>0</v>
      </c>
    </row>
    <row r="56" spans="16:29" ht="11" thickBot="1" x14ac:dyDescent="0.3">
      <c r="P56" s="601"/>
      <c r="Q56" s="188" t="s">
        <v>801</v>
      </c>
      <c r="R56" s="430">
        <v>0</v>
      </c>
      <c r="S56" s="430">
        <v>0</v>
      </c>
      <c r="T56" s="486">
        <v>0</v>
      </c>
      <c r="U56" s="430">
        <v>0</v>
      </c>
      <c r="V56" s="486">
        <v>0</v>
      </c>
      <c r="W56" s="430">
        <v>0</v>
      </c>
      <c r="X56" s="486">
        <v>0</v>
      </c>
      <c r="Y56" s="430">
        <v>0</v>
      </c>
      <c r="Z56" s="430">
        <v>0</v>
      </c>
      <c r="AA56" s="430">
        <v>0</v>
      </c>
      <c r="AB56" s="430">
        <v>0</v>
      </c>
      <c r="AC56" s="430">
        <v>0</v>
      </c>
    </row>
    <row r="57" spans="16:29" ht="11" thickBot="1" x14ac:dyDescent="0.3">
      <c r="P57" s="602"/>
      <c r="Q57" s="191" t="s">
        <v>654</v>
      </c>
      <c r="R57" s="345">
        <v>14058</v>
      </c>
      <c r="S57" s="345">
        <v>4873</v>
      </c>
      <c r="T57" s="243">
        <v>0.1484</v>
      </c>
      <c r="U57" s="345">
        <v>12093</v>
      </c>
      <c r="V57" s="243">
        <v>0.2</v>
      </c>
      <c r="W57" s="244">
        <v>186</v>
      </c>
      <c r="X57" s="243">
        <v>44.9</v>
      </c>
      <c r="Y57" s="245">
        <v>2.4115000000000002</v>
      </c>
      <c r="Z57" s="345">
        <v>4639</v>
      </c>
      <c r="AA57" s="246">
        <v>0.3836</v>
      </c>
      <c r="AB57" s="345">
        <v>10</v>
      </c>
      <c r="AC57" s="244">
        <v>-7</v>
      </c>
    </row>
    <row r="58" spans="16:29" ht="10.5" hidden="1" customHeight="1" x14ac:dyDescent="0.25">
      <c r="P58" s="600" t="s">
        <v>628</v>
      </c>
      <c r="Q58" s="186" t="s">
        <v>703</v>
      </c>
      <c r="R58" s="344"/>
      <c r="S58" s="344"/>
      <c r="T58" s="240"/>
      <c r="U58" s="344"/>
      <c r="V58" s="240"/>
      <c r="W58" s="344"/>
      <c r="X58" s="240"/>
      <c r="Y58" s="344"/>
      <c r="Z58" s="344"/>
      <c r="AA58" s="241"/>
      <c r="AB58" s="344"/>
      <c r="AC58" s="344"/>
    </row>
    <row r="59" spans="16:29" hidden="1" x14ac:dyDescent="0.25">
      <c r="P59" s="601"/>
      <c r="Q59" s="187" t="s">
        <v>826</v>
      </c>
      <c r="R59" s="344"/>
      <c r="S59" s="344"/>
      <c r="T59" s="346"/>
      <c r="U59" s="344"/>
      <c r="V59" s="346"/>
      <c r="W59" s="344"/>
      <c r="X59" s="346"/>
      <c r="Y59" s="344"/>
      <c r="Z59" s="344"/>
      <c r="AA59" s="347"/>
      <c r="AB59" s="344"/>
      <c r="AC59" s="344"/>
    </row>
    <row r="60" spans="16:29" hidden="1" x14ac:dyDescent="0.25">
      <c r="P60" s="601"/>
      <c r="Q60" s="187" t="s">
        <v>827</v>
      </c>
      <c r="R60" s="344"/>
      <c r="S60" s="344"/>
      <c r="T60" s="240"/>
      <c r="U60" s="344"/>
      <c r="V60" s="240"/>
      <c r="W60" s="344"/>
      <c r="X60" s="240"/>
      <c r="Y60" s="344"/>
      <c r="Z60" s="344"/>
      <c r="AA60" s="241"/>
      <c r="AB60" s="344"/>
      <c r="AC60" s="344"/>
    </row>
    <row r="61" spans="16:29" hidden="1" x14ac:dyDescent="0.25">
      <c r="P61" s="601"/>
      <c r="Q61" s="188" t="s">
        <v>704</v>
      </c>
      <c r="R61" s="344"/>
      <c r="S61" s="344"/>
      <c r="T61" s="346"/>
      <c r="U61" s="344"/>
      <c r="V61" s="346"/>
      <c r="W61" s="344"/>
      <c r="X61" s="346"/>
      <c r="Y61" s="344"/>
      <c r="Z61" s="344"/>
      <c r="AA61" s="347"/>
      <c r="AB61" s="344"/>
      <c r="AC61" s="344"/>
    </row>
    <row r="62" spans="16:29" hidden="1" x14ac:dyDescent="0.25">
      <c r="P62" s="601"/>
      <c r="Q62" s="186" t="s">
        <v>705</v>
      </c>
      <c r="R62" s="344"/>
      <c r="S62" s="344"/>
      <c r="T62" s="346"/>
      <c r="U62" s="344"/>
      <c r="V62" s="346"/>
      <c r="W62" s="344"/>
      <c r="X62" s="346"/>
      <c r="Y62" s="344"/>
      <c r="Z62" s="344"/>
      <c r="AA62" s="347"/>
      <c r="AB62" s="344"/>
      <c r="AC62" s="344"/>
    </row>
    <row r="63" spans="16:29" hidden="1" x14ac:dyDescent="0.25">
      <c r="P63" s="601"/>
      <c r="Q63" s="188" t="s">
        <v>706</v>
      </c>
      <c r="R63" s="344"/>
      <c r="S63" s="344"/>
      <c r="T63" s="346"/>
      <c r="U63" s="344"/>
      <c r="V63" s="346"/>
      <c r="W63" s="344"/>
      <c r="X63" s="346"/>
      <c r="Y63" s="344"/>
      <c r="Z63" s="344"/>
      <c r="AA63" s="347"/>
      <c r="AB63" s="344"/>
      <c r="AC63" s="344"/>
    </row>
    <row r="64" spans="16:29" hidden="1" x14ac:dyDescent="0.25">
      <c r="P64" s="601"/>
      <c r="Q64" s="186" t="s">
        <v>707</v>
      </c>
      <c r="R64" s="344"/>
      <c r="S64" s="344"/>
      <c r="T64" s="346"/>
      <c r="U64" s="344"/>
      <c r="V64" s="346"/>
      <c r="W64" s="344"/>
      <c r="X64" s="346"/>
      <c r="Y64" s="344"/>
      <c r="Z64" s="344"/>
      <c r="AA64" s="347"/>
      <c r="AB64" s="344"/>
      <c r="AC64" s="344"/>
    </row>
    <row r="65" spans="16:29" hidden="1" x14ac:dyDescent="0.25">
      <c r="P65" s="601"/>
      <c r="Q65" s="187" t="s">
        <v>828</v>
      </c>
      <c r="R65" s="344"/>
      <c r="S65" s="344"/>
      <c r="T65" s="346"/>
      <c r="U65" s="344"/>
      <c r="V65" s="346"/>
      <c r="W65" s="344"/>
      <c r="X65" s="346"/>
      <c r="Y65" s="344"/>
      <c r="Z65" s="344"/>
      <c r="AA65" s="347"/>
      <c r="AB65" s="344"/>
      <c r="AC65" s="344"/>
    </row>
    <row r="66" spans="16:29" hidden="1" x14ac:dyDescent="0.25">
      <c r="P66" s="601"/>
      <c r="Q66" s="187" t="s">
        <v>829</v>
      </c>
      <c r="R66" s="344"/>
      <c r="S66" s="344"/>
      <c r="T66" s="346"/>
      <c r="U66" s="344"/>
      <c r="V66" s="346"/>
      <c r="W66" s="344"/>
      <c r="X66" s="346"/>
      <c r="Y66" s="344"/>
      <c r="Z66" s="344"/>
      <c r="AA66" s="347"/>
      <c r="AB66" s="344"/>
      <c r="AC66" s="344"/>
    </row>
    <row r="67" spans="16:29" hidden="1" x14ac:dyDescent="0.25">
      <c r="P67" s="601"/>
      <c r="Q67" s="188" t="s">
        <v>708</v>
      </c>
      <c r="R67" s="344"/>
      <c r="S67" s="344"/>
      <c r="T67" s="346"/>
      <c r="U67" s="344"/>
      <c r="V67" s="346"/>
      <c r="W67" s="344"/>
      <c r="X67" s="346"/>
      <c r="Y67" s="344"/>
      <c r="Z67" s="344"/>
      <c r="AA67" s="347"/>
      <c r="AB67" s="344"/>
      <c r="AC67" s="344"/>
    </row>
    <row r="68" spans="16:29" hidden="1" x14ac:dyDescent="0.25">
      <c r="P68" s="601"/>
      <c r="Q68" s="187" t="s">
        <v>830</v>
      </c>
      <c r="R68" s="344"/>
      <c r="S68" s="344"/>
      <c r="T68" s="346"/>
      <c r="U68" s="344"/>
      <c r="V68" s="346"/>
      <c r="W68" s="344"/>
      <c r="X68" s="346"/>
      <c r="Y68" s="344"/>
      <c r="Z68" s="344"/>
      <c r="AA68" s="347"/>
      <c r="AB68" s="344"/>
      <c r="AC68" s="344"/>
    </row>
    <row r="69" spans="16:29" hidden="1" x14ac:dyDescent="0.25">
      <c r="P69" s="601"/>
      <c r="Q69" s="187" t="s">
        <v>831</v>
      </c>
      <c r="R69" s="344"/>
      <c r="S69" s="344"/>
      <c r="T69" s="346"/>
      <c r="U69" s="344"/>
      <c r="V69" s="346"/>
      <c r="W69" s="344"/>
      <c r="X69" s="346"/>
      <c r="Y69" s="344"/>
      <c r="Z69" s="344"/>
      <c r="AA69" s="347"/>
      <c r="AB69" s="344"/>
      <c r="AC69" s="344"/>
    </row>
    <row r="70" spans="16:29" hidden="1" x14ac:dyDescent="0.25">
      <c r="P70" s="601"/>
      <c r="Q70" s="188" t="s">
        <v>709</v>
      </c>
      <c r="R70" s="344"/>
      <c r="S70" s="344"/>
      <c r="T70" s="346"/>
      <c r="U70" s="344"/>
      <c r="V70" s="346"/>
      <c r="W70" s="344"/>
      <c r="X70" s="346"/>
      <c r="Y70" s="344"/>
      <c r="Z70" s="344"/>
      <c r="AA70" s="347"/>
      <c r="AB70" s="344"/>
      <c r="AC70" s="344"/>
    </row>
    <row r="71" spans="16:29" hidden="1" x14ac:dyDescent="0.25">
      <c r="P71" s="601"/>
      <c r="Q71" s="187" t="s">
        <v>832</v>
      </c>
      <c r="R71" s="344"/>
      <c r="S71" s="344"/>
      <c r="T71" s="346"/>
      <c r="U71" s="344"/>
      <c r="V71" s="346"/>
      <c r="W71" s="344"/>
      <c r="X71" s="346"/>
      <c r="Y71" s="344"/>
      <c r="Z71" s="344"/>
      <c r="AA71" s="347"/>
      <c r="AB71" s="344"/>
      <c r="AC71" s="344"/>
    </row>
    <row r="72" spans="16:29" hidden="1" x14ac:dyDescent="0.25">
      <c r="P72" s="601"/>
      <c r="Q72" s="187" t="s">
        <v>833</v>
      </c>
      <c r="R72" s="344"/>
      <c r="S72" s="344"/>
      <c r="T72" s="346"/>
      <c r="U72" s="344"/>
      <c r="V72" s="346"/>
      <c r="W72" s="344"/>
      <c r="X72" s="346"/>
      <c r="Y72" s="344"/>
      <c r="Z72" s="344"/>
      <c r="AA72" s="347"/>
      <c r="AB72" s="344"/>
      <c r="AC72" s="344"/>
    </row>
    <row r="73" spans="16:29" hidden="1" x14ac:dyDescent="0.25">
      <c r="P73" s="601"/>
      <c r="Q73" s="187" t="s">
        <v>834</v>
      </c>
      <c r="R73" s="344"/>
      <c r="S73" s="344"/>
      <c r="T73" s="346"/>
      <c r="U73" s="344"/>
      <c r="V73" s="346"/>
      <c r="W73" s="344"/>
      <c r="X73" s="346"/>
      <c r="Y73" s="344"/>
      <c r="Z73" s="344"/>
      <c r="AA73" s="347"/>
      <c r="AB73" s="344"/>
      <c r="AC73" s="344"/>
    </row>
    <row r="74" spans="16:29" ht="11" hidden="1" thickBot="1" x14ac:dyDescent="0.3">
      <c r="P74" s="601"/>
      <c r="Q74" s="188" t="s">
        <v>801</v>
      </c>
      <c r="R74" s="344"/>
      <c r="S74" s="344"/>
      <c r="T74" s="346"/>
      <c r="U74" s="344"/>
      <c r="V74" s="346"/>
      <c r="W74" s="344"/>
      <c r="X74" s="346"/>
      <c r="Y74" s="344"/>
      <c r="Z74" s="344"/>
      <c r="AA74" s="347"/>
      <c r="AB74" s="344"/>
      <c r="AC74" s="344"/>
    </row>
    <row r="75" spans="16:29" ht="11" hidden="1" thickBot="1" x14ac:dyDescent="0.3">
      <c r="P75" s="602"/>
      <c r="Q75" s="191" t="s">
        <v>654</v>
      </c>
      <c r="R75" s="345"/>
      <c r="S75" s="345"/>
      <c r="T75" s="243"/>
      <c r="U75" s="345"/>
      <c r="V75" s="243"/>
      <c r="W75" s="244"/>
      <c r="X75" s="243"/>
      <c r="Y75" s="245"/>
      <c r="Z75" s="345"/>
      <c r="AA75" s="246"/>
      <c r="AB75" s="345"/>
      <c r="AC75" s="244"/>
    </row>
    <row r="76" spans="16:29" ht="11" customHeight="1" thickBot="1" x14ac:dyDescent="0.3">
      <c r="P76" s="603" t="s">
        <v>653</v>
      </c>
      <c r="Q76" s="603"/>
      <c r="R76" s="349">
        <v>38709</v>
      </c>
      <c r="S76" s="349">
        <v>28875</v>
      </c>
      <c r="T76" s="350">
        <v>0.2077</v>
      </c>
      <c r="U76" s="349">
        <v>44169</v>
      </c>
      <c r="V76" s="211"/>
      <c r="W76" s="251">
        <v>1397</v>
      </c>
      <c r="X76" s="212"/>
      <c r="Y76" s="252">
        <v>2.4045999999999998</v>
      </c>
      <c r="Z76" s="349">
        <v>20052</v>
      </c>
      <c r="AA76" s="253">
        <v>0.45400000000000001</v>
      </c>
      <c r="AB76" s="349">
        <v>686</v>
      </c>
      <c r="AC76" s="251">
        <v>-649</v>
      </c>
    </row>
    <row r="77" spans="16:29" x14ac:dyDescent="0.25">
      <c r="P77" s="9"/>
      <c r="Q77" s="9"/>
      <c r="R77" s="9"/>
      <c r="S77" s="9"/>
      <c r="T77" s="9"/>
      <c r="U77" s="9"/>
      <c r="V77" s="9"/>
      <c r="W77" s="9"/>
      <c r="X77" s="9"/>
      <c r="Y77" s="9"/>
      <c r="Z77" s="9"/>
      <c r="AA77" s="9"/>
      <c r="AB77" s="9"/>
      <c r="AC77" s="9"/>
    </row>
    <row r="91" ht="12.5" customHeight="1" x14ac:dyDescent="0.25"/>
    <row r="94" ht="11" customHeight="1" x14ac:dyDescent="0.25"/>
  </sheetData>
  <sheetProtection algorithmName="SHA-512" hashValue="0LGYrbZh0GwSbI6vhBa8YNK/pZSXFIeMmNkLtMAu6r74l2LPQkvmdYMIMAi0thd3U+Joy7mmnUFIzpJUi8aCvw==" saltValue="u6WMOvQjWXzRQKHztLfLAw==" spinCount="100000" sheet="1" objects="1" scenarios="1"/>
  <mergeCells count="14">
    <mergeCell ref="A1:N1"/>
    <mergeCell ref="A2:A3"/>
    <mergeCell ref="A40:B40"/>
    <mergeCell ref="A4:A21"/>
    <mergeCell ref="A22:A39"/>
    <mergeCell ref="B2:B3"/>
    <mergeCell ref="P40:P57"/>
    <mergeCell ref="P76:Q76"/>
    <mergeCell ref="P1:AC1"/>
    <mergeCell ref="P2:P3"/>
    <mergeCell ref="Q2:Q3"/>
    <mergeCell ref="P4:P21"/>
    <mergeCell ref="P22:P39"/>
    <mergeCell ref="P58:P75"/>
  </mergeCells>
  <hyperlinks>
    <hyperlink ref="AE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EF293-256B-4EA1-8313-864067F8DF96}">
  <dimension ref="A1:I22"/>
  <sheetViews>
    <sheetView showGridLines="0" workbookViewId="0">
      <selection activeCell="M33" sqref="M33"/>
    </sheetView>
  </sheetViews>
  <sheetFormatPr defaultRowHeight="10.5" x14ac:dyDescent="0.25"/>
  <cols>
    <col min="1" max="1" width="4.81640625" style="53" customWidth="1"/>
    <col min="2" max="2" width="44.54296875" style="1" customWidth="1"/>
    <col min="3" max="7" width="18.36328125" style="1" customWidth="1"/>
    <col min="8" max="16384" width="8.7265625" style="1"/>
  </cols>
  <sheetData>
    <row r="1" spans="1:9" x14ac:dyDescent="0.25">
      <c r="A1" s="529" t="s">
        <v>1110</v>
      </c>
      <c r="B1" s="529"/>
      <c r="C1" s="529"/>
      <c r="D1" s="529"/>
      <c r="E1" s="529"/>
      <c r="F1" s="529"/>
      <c r="G1" s="529"/>
      <c r="I1" s="83" t="s">
        <v>234</v>
      </c>
    </row>
    <row r="2" spans="1:9" ht="42" x14ac:dyDescent="0.25">
      <c r="A2" s="399"/>
      <c r="B2" s="400"/>
      <c r="C2" s="284" t="s">
        <v>1144</v>
      </c>
      <c r="D2" s="257" t="s">
        <v>1111</v>
      </c>
      <c r="E2" s="257" t="s">
        <v>1112</v>
      </c>
      <c r="F2" s="257" t="s">
        <v>1113</v>
      </c>
      <c r="G2" s="257" t="s">
        <v>1114</v>
      </c>
    </row>
    <row r="3" spans="1:9" x14ac:dyDescent="0.25">
      <c r="A3" s="260"/>
      <c r="B3" s="401"/>
      <c r="C3" s="284" t="s">
        <v>0</v>
      </c>
      <c r="D3" s="257" t="s">
        <v>1</v>
      </c>
      <c r="E3" s="257" t="s">
        <v>2</v>
      </c>
      <c r="F3" s="257" t="s">
        <v>3</v>
      </c>
      <c r="G3" s="257" t="s">
        <v>4</v>
      </c>
    </row>
    <row r="4" spans="1:9" x14ac:dyDescent="0.25">
      <c r="A4" s="89">
        <v>1</v>
      </c>
      <c r="B4" s="117" t="s">
        <v>1115</v>
      </c>
      <c r="C4" s="430">
        <v>0</v>
      </c>
      <c r="D4" s="429">
        <v>78450</v>
      </c>
      <c r="E4" s="402">
        <v>100</v>
      </c>
      <c r="F4" s="429">
        <v>0</v>
      </c>
      <c r="G4" s="430">
        <v>0</v>
      </c>
    </row>
    <row r="5" spans="1:9" x14ac:dyDescent="0.25">
      <c r="A5" s="260">
        <v>2</v>
      </c>
      <c r="B5" s="403" t="s">
        <v>1021</v>
      </c>
      <c r="C5" s="430">
        <v>0</v>
      </c>
      <c r="D5" s="429">
        <v>3933</v>
      </c>
      <c r="E5" s="404">
        <v>100</v>
      </c>
      <c r="F5" s="429">
        <v>0</v>
      </c>
      <c r="G5" s="430">
        <v>0</v>
      </c>
    </row>
    <row r="6" spans="1:9" x14ac:dyDescent="0.25">
      <c r="A6" s="89">
        <v>3</v>
      </c>
      <c r="B6" s="128" t="s">
        <v>628</v>
      </c>
      <c r="C6" s="430">
        <v>0</v>
      </c>
      <c r="D6" s="429">
        <v>0</v>
      </c>
      <c r="E6" s="402">
        <v>100</v>
      </c>
      <c r="F6" s="429">
        <v>0</v>
      </c>
      <c r="G6" s="430">
        <v>0</v>
      </c>
    </row>
    <row r="7" spans="1:9" x14ac:dyDescent="0.25">
      <c r="A7" s="89">
        <v>4</v>
      </c>
      <c r="B7" s="117" t="s">
        <v>450</v>
      </c>
      <c r="C7" s="413"/>
      <c r="D7" s="258">
        <v>13903</v>
      </c>
      <c r="E7" s="429">
        <v>0</v>
      </c>
      <c r="F7" s="402">
        <v>100</v>
      </c>
      <c r="G7" s="430">
        <v>0</v>
      </c>
    </row>
    <row r="8" spans="1:9" x14ac:dyDescent="0.25">
      <c r="A8" s="89">
        <v>5</v>
      </c>
      <c r="B8" s="117" t="s">
        <v>631</v>
      </c>
      <c r="C8" s="258">
        <v>76131</v>
      </c>
      <c r="D8" s="258">
        <v>81733</v>
      </c>
      <c r="E8" s="402">
        <v>6.85</v>
      </c>
      <c r="F8" s="402">
        <v>93.15</v>
      </c>
      <c r="G8" s="430">
        <v>0</v>
      </c>
    </row>
    <row r="9" spans="1:9" x14ac:dyDescent="0.25">
      <c r="A9" s="89" t="s">
        <v>922</v>
      </c>
      <c r="B9" s="128" t="s">
        <v>1147</v>
      </c>
      <c r="C9" s="258">
        <v>64176</v>
      </c>
      <c r="D9" s="258">
        <v>69778</v>
      </c>
      <c r="E9" s="402">
        <v>8.0299999999999994</v>
      </c>
      <c r="F9" s="402">
        <v>91.97</v>
      </c>
      <c r="G9" s="430">
        <v>0</v>
      </c>
    </row>
    <row r="10" spans="1:9" x14ac:dyDescent="0.25">
      <c r="A10" s="89" t="s">
        <v>923</v>
      </c>
      <c r="B10" s="117" t="s">
        <v>1148</v>
      </c>
      <c r="C10" s="343"/>
      <c r="D10" s="429">
        <v>11955</v>
      </c>
      <c r="E10" s="429">
        <v>0</v>
      </c>
      <c r="F10" s="402">
        <v>100</v>
      </c>
      <c r="G10" s="430">
        <v>0</v>
      </c>
    </row>
    <row r="11" spans="1:9" x14ac:dyDescent="0.25">
      <c r="A11" s="89" t="s">
        <v>1145</v>
      </c>
      <c r="B11" s="117" t="s">
        <v>1149</v>
      </c>
      <c r="C11" s="414"/>
      <c r="D11" s="429">
        <v>11955</v>
      </c>
      <c r="E11" s="429">
        <v>0</v>
      </c>
      <c r="F11" s="402">
        <v>100</v>
      </c>
      <c r="G11" s="430">
        <v>0</v>
      </c>
    </row>
    <row r="12" spans="1:9" x14ac:dyDescent="0.25">
      <c r="A12" s="89" t="s">
        <v>1146</v>
      </c>
      <c r="B12" s="117" t="s">
        <v>1150</v>
      </c>
      <c r="C12" s="414"/>
      <c r="D12" s="430">
        <v>0</v>
      </c>
      <c r="E12" s="412">
        <v>100</v>
      </c>
      <c r="F12" s="430">
        <v>0</v>
      </c>
      <c r="G12" s="430">
        <v>0</v>
      </c>
    </row>
    <row r="13" spans="1:9" x14ac:dyDescent="0.25">
      <c r="A13" s="89" t="s">
        <v>1018</v>
      </c>
      <c r="B13" s="117" t="s">
        <v>1151</v>
      </c>
      <c r="C13" s="430">
        <v>0</v>
      </c>
      <c r="D13" s="430">
        <v>0</v>
      </c>
      <c r="E13" s="412">
        <v>100</v>
      </c>
      <c r="F13" s="430">
        <v>0</v>
      </c>
      <c r="G13" s="430">
        <v>0</v>
      </c>
    </row>
    <row r="14" spans="1:9" x14ac:dyDescent="0.25">
      <c r="A14" s="89">
        <v>6</v>
      </c>
      <c r="B14" s="128" t="s">
        <v>632</v>
      </c>
      <c r="C14" s="430">
        <v>0</v>
      </c>
      <c r="D14" s="430">
        <v>91039</v>
      </c>
      <c r="E14" s="412">
        <v>22.12</v>
      </c>
      <c r="F14" s="430">
        <v>0</v>
      </c>
      <c r="G14" s="412">
        <v>77.88</v>
      </c>
    </row>
    <row r="15" spans="1:9" x14ac:dyDescent="0.25">
      <c r="A15" s="89" t="s">
        <v>927</v>
      </c>
      <c r="B15" s="1" t="s">
        <v>1152</v>
      </c>
      <c r="C15" s="415"/>
      <c r="D15" s="430">
        <v>0</v>
      </c>
      <c r="E15" s="404">
        <v>100</v>
      </c>
      <c r="F15" s="430">
        <v>0</v>
      </c>
      <c r="G15" s="430">
        <v>0</v>
      </c>
    </row>
    <row r="16" spans="1:9" x14ac:dyDescent="0.25">
      <c r="A16" s="89" t="s">
        <v>930</v>
      </c>
      <c r="B16" s="128" t="s">
        <v>1153</v>
      </c>
      <c r="C16" s="413"/>
      <c r="D16" s="430">
        <v>62695</v>
      </c>
      <c r="E16" s="402">
        <v>1.29</v>
      </c>
      <c r="F16" s="430">
        <v>0</v>
      </c>
      <c r="G16" s="402">
        <v>98.71</v>
      </c>
    </row>
    <row r="17" spans="1:7" x14ac:dyDescent="0.25">
      <c r="A17" s="89" t="s">
        <v>1019</v>
      </c>
      <c r="B17" s="128" t="s">
        <v>1154</v>
      </c>
      <c r="C17" s="413"/>
      <c r="D17" s="430">
        <v>0</v>
      </c>
      <c r="E17" s="402">
        <v>100</v>
      </c>
      <c r="F17" s="430">
        <v>0</v>
      </c>
      <c r="G17" s="430">
        <v>0</v>
      </c>
    </row>
    <row r="18" spans="1:7" x14ac:dyDescent="0.25">
      <c r="A18" s="89" t="s">
        <v>1020</v>
      </c>
      <c r="B18" s="128" t="s">
        <v>1155</v>
      </c>
      <c r="C18" s="413"/>
      <c r="D18" s="430">
        <v>0</v>
      </c>
      <c r="E18" s="402">
        <v>100</v>
      </c>
      <c r="F18" s="430">
        <v>0</v>
      </c>
      <c r="G18" s="430">
        <v>0</v>
      </c>
    </row>
    <row r="19" spans="1:7" x14ac:dyDescent="0.25">
      <c r="A19" s="89">
        <v>7</v>
      </c>
      <c r="B19" s="128" t="s">
        <v>633</v>
      </c>
      <c r="C19" s="430">
        <v>0</v>
      </c>
      <c r="D19" s="430">
        <v>399</v>
      </c>
      <c r="E19" s="402">
        <v>100</v>
      </c>
      <c r="F19" s="430">
        <v>0</v>
      </c>
      <c r="G19" s="430">
        <v>0</v>
      </c>
    </row>
    <row r="20" spans="1:7" x14ac:dyDescent="0.25">
      <c r="A20" s="89" t="s">
        <v>931</v>
      </c>
      <c r="B20" s="128" t="s">
        <v>934</v>
      </c>
      <c r="C20" s="430">
        <v>0</v>
      </c>
      <c r="D20" s="430">
        <v>0</v>
      </c>
      <c r="E20" s="402">
        <v>100</v>
      </c>
      <c r="F20" s="430">
        <v>0</v>
      </c>
      <c r="G20" s="430">
        <v>0</v>
      </c>
    </row>
    <row r="21" spans="1:7" x14ac:dyDescent="0.25">
      <c r="A21" s="89">
        <v>8</v>
      </c>
      <c r="B21" s="117" t="s">
        <v>943</v>
      </c>
      <c r="C21" s="430">
        <v>0</v>
      </c>
      <c r="D21" s="430">
        <v>3385</v>
      </c>
      <c r="E21" s="402">
        <v>100</v>
      </c>
      <c r="F21" s="430">
        <v>0</v>
      </c>
      <c r="G21" s="430">
        <v>0</v>
      </c>
    </row>
    <row r="22" spans="1:7" x14ac:dyDescent="0.25">
      <c r="A22" s="266">
        <v>9</v>
      </c>
      <c r="B22" s="267" t="s">
        <v>1116</v>
      </c>
      <c r="C22" s="268">
        <v>90034</v>
      </c>
      <c r="D22" s="268">
        <v>272842</v>
      </c>
      <c r="E22" s="405">
        <v>41.02</v>
      </c>
      <c r="F22" s="405">
        <v>33</v>
      </c>
      <c r="G22" s="405">
        <v>25.98</v>
      </c>
    </row>
  </sheetData>
  <sheetProtection algorithmName="SHA-512" hashValue="y6VEIlXGTmFc8A5ZZmweAPVcweXZiDBNvnrg0PLMmIuQudWeB7/ebSQbOme1RtM1g9zIlO2daXqearrgUuZMvA==" saltValue="V+cBoMNIzs4EWOPOc4D4rw==" spinCount="100000" sheet="1" objects="1" scenarios="1"/>
  <mergeCells count="1">
    <mergeCell ref="A1:G1"/>
  </mergeCells>
  <hyperlinks>
    <hyperlink ref="I1" location="Index!A1" display="Index" xr:uid="{ED6902D6-4014-470A-93AB-1F087C80E030}"/>
  </hyperlinks>
  <pageMargins left="0.7" right="0.7" top="0.75" bottom="0.75" header="0.3" footer="0.3"/>
  <pageSetup paperSize="9" orientation="portrait" horizontalDpi="90" verticalDpi="9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fitToPage="1"/>
  </sheetPr>
  <dimension ref="A1:F35"/>
  <sheetViews>
    <sheetView showGridLines="0" zoomScaleNormal="100" zoomScaleSheetLayoutView="100" zoomScalePageLayoutView="80" workbookViewId="0">
      <selection activeCell="M32" sqref="M32"/>
    </sheetView>
  </sheetViews>
  <sheetFormatPr defaultColWidth="9.1796875" defaultRowHeight="10.5" x14ac:dyDescent="0.25"/>
  <cols>
    <col min="1" max="1" width="7.26953125" style="53" customWidth="1"/>
    <col min="2" max="2" width="43.81640625" style="1" customWidth="1"/>
    <col min="3" max="4" width="18.36328125" style="1" customWidth="1"/>
    <col min="5" max="16384" width="9.1796875" style="1"/>
  </cols>
  <sheetData>
    <row r="1" spans="1:6" x14ac:dyDescent="0.25">
      <c r="A1" s="529" t="s">
        <v>655</v>
      </c>
      <c r="B1" s="529"/>
      <c r="C1" s="529"/>
      <c r="D1" s="529"/>
      <c r="F1" s="83" t="s">
        <v>234</v>
      </c>
    </row>
    <row r="2" spans="1:6" ht="12" customHeight="1" x14ac:dyDescent="0.25">
      <c r="A2" s="561"/>
      <c r="B2" s="561"/>
      <c r="C2" s="255" t="s">
        <v>0</v>
      </c>
      <c r="D2" s="255" t="s">
        <v>1</v>
      </c>
    </row>
    <row r="3" spans="1:6" ht="34" customHeight="1" x14ac:dyDescent="0.25">
      <c r="A3" s="539"/>
      <c r="B3" s="539"/>
      <c r="C3" s="85" t="s">
        <v>656</v>
      </c>
      <c r="D3" s="85" t="s">
        <v>879</v>
      </c>
    </row>
    <row r="4" spans="1:6" x14ac:dyDescent="0.25">
      <c r="A4" s="159">
        <v>1</v>
      </c>
      <c r="B4" s="112" t="s">
        <v>1000</v>
      </c>
      <c r="C4" s="491">
        <v>0</v>
      </c>
      <c r="D4" s="491">
        <v>0</v>
      </c>
    </row>
    <row r="5" spans="1:6" x14ac:dyDescent="0.25">
      <c r="A5" s="159" t="s">
        <v>66</v>
      </c>
      <c r="B5" s="112" t="s">
        <v>1001</v>
      </c>
      <c r="C5" s="491">
        <v>0</v>
      </c>
      <c r="D5" s="491">
        <v>0</v>
      </c>
    </row>
    <row r="6" spans="1:6" x14ac:dyDescent="0.25">
      <c r="A6" s="159" t="s">
        <v>67</v>
      </c>
      <c r="B6" s="112" t="s">
        <v>1002</v>
      </c>
      <c r="C6" s="491">
        <v>0</v>
      </c>
      <c r="D6" s="491">
        <v>0</v>
      </c>
    </row>
    <row r="7" spans="1:6" x14ac:dyDescent="0.25">
      <c r="A7" s="159">
        <v>2</v>
      </c>
      <c r="B7" s="112" t="s">
        <v>1003</v>
      </c>
      <c r="C7" s="491">
        <v>0</v>
      </c>
      <c r="D7" s="491">
        <v>0</v>
      </c>
    </row>
    <row r="8" spans="1:6" x14ac:dyDescent="0.25">
      <c r="A8" s="159" t="s">
        <v>966</v>
      </c>
      <c r="B8" s="112" t="s">
        <v>1004</v>
      </c>
      <c r="C8" s="491">
        <v>0</v>
      </c>
      <c r="D8" s="491">
        <v>0</v>
      </c>
    </row>
    <row r="9" spans="1:6" x14ac:dyDescent="0.25">
      <c r="A9" s="159" t="s">
        <v>967</v>
      </c>
      <c r="B9" s="112" t="s">
        <v>1005</v>
      </c>
      <c r="C9" s="491">
        <v>0</v>
      </c>
      <c r="D9" s="491">
        <v>0</v>
      </c>
    </row>
    <row r="10" spans="1:6" x14ac:dyDescent="0.25">
      <c r="A10" s="159">
        <v>3</v>
      </c>
      <c r="B10" s="112" t="s">
        <v>1006</v>
      </c>
      <c r="C10" s="430">
        <v>5553</v>
      </c>
      <c r="D10" s="430">
        <v>4639</v>
      </c>
    </row>
    <row r="11" spans="1:6" x14ac:dyDescent="0.25">
      <c r="A11" s="159">
        <v>4</v>
      </c>
      <c r="B11" s="112" t="s">
        <v>921</v>
      </c>
      <c r="C11" s="280"/>
      <c r="D11" s="280"/>
    </row>
    <row r="12" spans="1:6" x14ac:dyDescent="0.25">
      <c r="A12" s="159">
        <v>5</v>
      </c>
      <c r="B12" s="112" t="s">
        <v>1007</v>
      </c>
      <c r="C12" s="430">
        <v>14597</v>
      </c>
      <c r="D12" s="430">
        <v>15413</v>
      </c>
    </row>
    <row r="13" spans="1:6" x14ac:dyDescent="0.25">
      <c r="A13" s="159" t="s">
        <v>924</v>
      </c>
      <c r="B13" s="112" t="s">
        <v>1008</v>
      </c>
      <c r="C13" s="430">
        <v>12355</v>
      </c>
      <c r="D13" s="430">
        <v>13171</v>
      </c>
    </row>
    <row r="14" spans="1:6" x14ac:dyDescent="0.25">
      <c r="A14" s="159" t="s">
        <v>925</v>
      </c>
      <c r="B14" s="112" t="s">
        <v>1009</v>
      </c>
      <c r="C14" s="430">
        <v>2242</v>
      </c>
      <c r="D14" s="430">
        <v>2242</v>
      </c>
    </row>
    <row r="15" spans="1:6" x14ac:dyDescent="0.25">
      <c r="A15" s="159" t="s">
        <v>926</v>
      </c>
      <c r="B15" s="112" t="s">
        <v>1010</v>
      </c>
      <c r="C15" s="430">
        <v>0</v>
      </c>
      <c r="D15" s="430">
        <v>0</v>
      </c>
    </row>
    <row r="16" spans="1:6" x14ac:dyDescent="0.25">
      <c r="A16" s="159">
        <v>6</v>
      </c>
      <c r="B16" s="112" t="s">
        <v>1011</v>
      </c>
      <c r="C16" s="430">
        <v>28561</v>
      </c>
      <c r="D16" s="430">
        <v>28551</v>
      </c>
    </row>
    <row r="17" spans="1:4" x14ac:dyDescent="0.25">
      <c r="A17" s="159" t="s">
        <v>995</v>
      </c>
      <c r="B17" s="112" t="s">
        <v>1008</v>
      </c>
      <c r="C17" s="430">
        <v>26456</v>
      </c>
      <c r="D17" s="430">
        <v>26456</v>
      </c>
    </row>
    <row r="18" spans="1:4" x14ac:dyDescent="0.25">
      <c r="A18" s="159" t="s">
        <v>996</v>
      </c>
      <c r="B18" s="112" t="s">
        <v>1009</v>
      </c>
      <c r="C18" s="430">
        <v>2105</v>
      </c>
      <c r="D18" s="430">
        <v>2095</v>
      </c>
    </row>
    <row r="19" spans="1:4" x14ac:dyDescent="0.25">
      <c r="A19" s="159" t="s">
        <v>997</v>
      </c>
      <c r="B19" s="112" t="s">
        <v>1012</v>
      </c>
      <c r="C19" s="430">
        <v>0</v>
      </c>
      <c r="D19" s="430">
        <v>0</v>
      </c>
    </row>
    <row r="20" spans="1:4" x14ac:dyDescent="0.25">
      <c r="A20" s="159">
        <v>7</v>
      </c>
      <c r="B20" s="112" t="s">
        <v>921</v>
      </c>
      <c r="C20" s="280"/>
      <c r="D20" s="280"/>
    </row>
    <row r="21" spans="1:4" x14ac:dyDescent="0.25">
      <c r="A21" s="159">
        <v>8</v>
      </c>
      <c r="B21" s="112" t="s">
        <v>921</v>
      </c>
      <c r="C21" s="280"/>
      <c r="D21" s="280"/>
    </row>
    <row r="22" spans="1:4" x14ac:dyDescent="0.25">
      <c r="A22" s="159" t="s">
        <v>32</v>
      </c>
      <c r="B22" s="112" t="s">
        <v>1013</v>
      </c>
      <c r="C22" s="491">
        <v>0</v>
      </c>
      <c r="D22" s="491">
        <v>0</v>
      </c>
    </row>
    <row r="23" spans="1:4" x14ac:dyDescent="0.25">
      <c r="A23" s="159">
        <v>9</v>
      </c>
      <c r="B23" s="112" t="s">
        <v>1014</v>
      </c>
      <c r="C23" s="491">
        <v>0</v>
      </c>
      <c r="D23" s="491">
        <v>0</v>
      </c>
    </row>
    <row r="24" spans="1:4" x14ac:dyDescent="0.25">
      <c r="A24" s="159">
        <v>10</v>
      </c>
      <c r="B24" s="112" t="s">
        <v>1015</v>
      </c>
      <c r="C24" s="491">
        <v>0</v>
      </c>
      <c r="D24" s="491">
        <v>0</v>
      </c>
    </row>
    <row r="25" spans="1:4" x14ac:dyDescent="0.25">
      <c r="A25" s="159" t="s">
        <v>998</v>
      </c>
      <c r="B25" s="112" t="s">
        <v>1016</v>
      </c>
      <c r="C25" s="491">
        <v>0</v>
      </c>
      <c r="D25" s="491">
        <v>0</v>
      </c>
    </row>
    <row r="26" spans="1:4" x14ac:dyDescent="0.25">
      <c r="A26" s="159" t="s">
        <v>999</v>
      </c>
      <c r="B26" s="112" t="s">
        <v>1081</v>
      </c>
      <c r="C26" s="491">
        <v>0</v>
      </c>
      <c r="D26" s="491">
        <v>0</v>
      </c>
    </row>
    <row r="27" spans="1:4" x14ac:dyDescent="0.25">
      <c r="A27" s="159">
        <v>11</v>
      </c>
      <c r="B27" s="112" t="s">
        <v>921</v>
      </c>
      <c r="C27" s="281"/>
      <c r="D27" s="281"/>
    </row>
    <row r="28" spans="1:4" x14ac:dyDescent="0.25">
      <c r="A28" s="159">
        <v>12</v>
      </c>
      <c r="B28" s="112" t="s">
        <v>921</v>
      </c>
      <c r="C28" s="282"/>
      <c r="D28" s="282"/>
    </row>
    <row r="29" spans="1:4" x14ac:dyDescent="0.25">
      <c r="A29" s="159">
        <v>13</v>
      </c>
      <c r="B29" s="112" t="s">
        <v>921</v>
      </c>
      <c r="C29" s="281"/>
      <c r="D29" s="281"/>
    </row>
    <row r="30" spans="1:4" x14ac:dyDescent="0.25">
      <c r="A30" s="159">
        <v>14</v>
      </c>
      <c r="B30" s="112" t="s">
        <v>921</v>
      </c>
      <c r="C30" s="278"/>
      <c r="D30" s="278"/>
    </row>
    <row r="31" spans="1:4" x14ac:dyDescent="0.25">
      <c r="A31" s="159">
        <v>15</v>
      </c>
      <c r="B31" s="112" t="s">
        <v>921</v>
      </c>
      <c r="C31" s="278"/>
      <c r="D31" s="278"/>
    </row>
    <row r="32" spans="1:4" x14ac:dyDescent="0.25">
      <c r="A32" s="159">
        <v>16</v>
      </c>
      <c r="B32" s="112" t="s">
        <v>921</v>
      </c>
      <c r="C32" s="278"/>
      <c r="D32" s="278"/>
    </row>
    <row r="33" spans="1:4" x14ac:dyDescent="0.25">
      <c r="A33" s="256">
        <v>17</v>
      </c>
      <c r="B33" s="160" t="s">
        <v>791</v>
      </c>
      <c r="C33" s="351">
        <v>20150</v>
      </c>
      <c r="D33" s="351">
        <v>20052</v>
      </c>
    </row>
    <row r="34" spans="1:4" x14ac:dyDescent="0.25">
      <c r="A34" s="256">
        <v>18</v>
      </c>
      <c r="B34" s="160" t="s">
        <v>792</v>
      </c>
      <c r="C34" s="352">
        <v>28561</v>
      </c>
      <c r="D34" s="352">
        <v>28551</v>
      </c>
    </row>
    <row r="35" spans="1:4" s="5" customFormat="1" x14ac:dyDescent="0.25">
      <c r="A35" s="92">
        <v>19</v>
      </c>
      <c r="B35" s="93" t="s">
        <v>1017</v>
      </c>
      <c r="C35" s="340">
        <v>48711</v>
      </c>
      <c r="D35" s="340">
        <v>48603</v>
      </c>
    </row>
  </sheetData>
  <sheetProtection algorithmName="SHA-512" hashValue="lICC28utbOlD5wOt8Ep/znpRoO7RNc3+LfMhqfIpSeZo6RVFmomqRTPQXi154SjB4Fe2Wc1w8sLznCgS1lgGbQ==" saltValue="FU0+zxBQ8SyMcmdl/3xLQQ==" spinCount="100000" sheet="1" objects="1" scenarios="1"/>
  <mergeCells count="2">
    <mergeCell ref="A1:D1"/>
    <mergeCell ref="A2:B3"/>
  </mergeCells>
  <hyperlinks>
    <hyperlink ref="F1" location="Index!A1" display="Index" xr:uid="{00000000-0004-0000-17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R39"/>
  <sheetViews>
    <sheetView showGridLines="0" topLeftCell="A9" zoomScaleNormal="100" zoomScalePageLayoutView="80" workbookViewId="0">
      <selection activeCell="R29" sqref="R29"/>
    </sheetView>
  </sheetViews>
  <sheetFormatPr defaultColWidth="9.1796875" defaultRowHeight="10.5" x14ac:dyDescent="0.25"/>
  <cols>
    <col min="1" max="1" width="3.1796875" style="53" customWidth="1"/>
    <col min="2" max="2" width="32.54296875" style="1" customWidth="1"/>
    <col min="3" max="13" width="10.90625" style="1" customWidth="1"/>
    <col min="14" max="14" width="8.54296875" style="1" customWidth="1"/>
    <col min="15" max="16" width="9.90625" style="1" customWidth="1"/>
    <col min="17" max="16384" width="9.1796875" style="1"/>
  </cols>
  <sheetData>
    <row r="1" spans="1:18" x14ac:dyDescent="0.25">
      <c r="A1" s="529" t="s">
        <v>658</v>
      </c>
      <c r="B1" s="529"/>
      <c r="C1" s="529"/>
      <c r="D1" s="529"/>
      <c r="E1" s="529"/>
      <c r="F1" s="529"/>
      <c r="G1" s="529"/>
      <c r="H1" s="529"/>
      <c r="I1" s="529"/>
      <c r="J1" s="529"/>
      <c r="K1" s="529"/>
      <c r="L1" s="529"/>
      <c r="M1" s="529"/>
      <c r="N1" s="529"/>
      <c r="O1" s="529"/>
      <c r="P1" s="529"/>
      <c r="R1" s="83" t="s">
        <v>234</v>
      </c>
    </row>
    <row r="2" spans="1:18" ht="23" customHeight="1" x14ac:dyDescent="0.25">
      <c r="A2" s="614" t="s">
        <v>95</v>
      </c>
      <c r="B2" s="614"/>
      <c r="C2" s="616" t="s">
        <v>814</v>
      </c>
      <c r="D2" s="596" t="s">
        <v>659</v>
      </c>
      <c r="E2" s="596"/>
      <c r="F2" s="596"/>
      <c r="G2" s="596"/>
      <c r="H2" s="596"/>
      <c r="I2" s="596"/>
      <c r="J2" s="596"/>
      <c r="K2" s="596"/>
      <c r="L2" s="596"/>
      <c r="M2" s="596"/>
      <c r="N2" s="596"/>
      <c r="O2" s="596" t="s">
        <v>673</v>
      </c>
      <c r="P2" s="596"/>
    </row>
    <row r="3" spans="1:18" ht="26.5" customHeight="1" x14ac:dyDescent="0.25">
      <c r="A3" s="615"/>
      <c r="B3" s="615"/>
      <c r="C3" s="617"/>
      <c r="D3" s="581" t="s">
        <v>660</v>
      </c>
      <c r="E3" s="581"/>
      <c r="F3" s="581"/>
      <c r="G3" s="581"/>
      <c r="H3" s="581"/>
      <c r="I3" s="581"/>
      <c r="J3" s="581"/>
      <c r="K3" s="581"/>
      <c r="L3" s="581"/>
      <c r="M3" s="581" t="s">
        <v>661</v>
      </c>
      <c r="N3" s="581"/>
      <c r="O3" s="618" t="s">
        <v>674</v>
      </c>
      <c r="P3" s="618" t="s">
        <v>778</v>
      </c>
    </row>
    <row r="4" spans="1:18" ht="26.5" customHeight="1" x14ac:dyDescent="0.25">
      <c r="A4" s="615"/>
      <c r="B4" s="615"/>
      <c r="C4" s="617"/>
      <c r="D4" s="618" t="s">
        <v>662</v>
      </c>
      <c r="E4" s="195" t="s">
        <v>663</v>
      </c>
      <c r="F4" s="196"/>
      <c r="G4" s="196"/>
      <c r="H4" s="106"/>
      <c r="I4" s="195" t="s">
        <v>667</v>
      </c>
      <c r="J4" s="196"/>
      <c r="K4" s="196"/>
      <c r="L4" s="196"/>
      <c r="M4" s="618" t="s">
        <v>671</v>
      </c>
      <c r="N4" s="618" t="s">
        <v>672</v>
      </c>
      <c r="O4" s="618"/>
      <c r="P4" s="618"/>
    </row>
    <row r="5" spans="1:18" ht="10.5" customHeight="1" x14ac:dyDescent="0.25">
      <c r="A5" s="615"/>
      <c r="B5" s="615"/>
      <c r="C5" s="617"/>
      <c r="D5" s="618"/>
      <c r="E5" s="611"/>
      <c r="F5" s="613" t="s">
        <v>664</v>
      </c>
      <c r="G5" s="613" t="s">
        <v>665</v>
      </c>
      <c r="H5" s="613" t="s">
        <v>666</v>
      </c>
      <c r="I5" s="611"/>
      <c r="J5" s="613" t="s">
        <v>668</v>
      </c>
      <c r="K5" s="613" t="s">
        <v>669</v>
      </c>
      <c r="L5" s="613" t="s">
        <v>670</v>
      </c>
      <c r="M5" s="618"/>
      <c r="N5" s="618"/>
      <c r="O5" s="618"/>
      <c r="P5" s="618"/>
    </row>
    <row r="6" spans="1:18" ht="40" customHeight="1" x14ac:dyDescent="0.25">
      <c r="A6" s="615"/>
      <c r="B6" s="615"/>
      <c r="C6" s="617"/>
      <c r="D6" s="618"/>
      <c r="E6" s="612"/>
      <c r="F6" s="611"/>
      <c r="G6" s="611"/>
      <c r="H6" s="611"/>
      <c r="I6" s="612"/>
      <c r="J6" s="611"/>
      <c r="K6" s="611"/>
      <c r="L6" s="611"/>
      <c r="M6" s="618"/>
      <c r="N6" s="618"/>
      <c r="O6" s="618"/>
      <c r="P6" s="618"/>
    </row>
    <row r="7" spans="1:18" x14ac:dyDescent="0.25">
      <c r="A7" s="615"/>
      <c r="B7" s="615"/>
      <c r="C7" s="96" t="s">
        <v>0</v>
      </c>
      <c r="D7" s="96" t="s">
        <v>1</v>
      </c>
      <c r="E7" s="96" t="s">
        <v>2</v>
      </c>
      <c r="F7" s="96" t="s">
        <v>3</v>
      </c>
      <c r="G7" s="96" t="s">
        <v>4</v>
      </c>
      <c r="H7" s="96" t="s">
        <v>23</v>
      </c>
      <c r="I7" s="96" t="s">
        <v>22</v>
      </c>
      <c r="J7" s="96" t="s">
        <v>24</v>
      </c>
      <c r="K7" s="96" t="s">
        <v>25</v>
      </c>
      <c r="L7" s="96" t="s">
        <v>26</v>
      </c>
      <c r="M7" s="96" t="s">
        <v>27</v>
      </c>
      <c r="N7" s="96" t="s">
        <v>28</v>
      </c>
      <c r="O7" s="96" t="s">
        <v>29</v>
      </c>
      <c r="P7" s="96" t="s">
        <v>72</v>
      </c>
    </row>
    <row r="8" spans="1:18" x14ac:dyDescent="0.25">
      <c r="A8" s="161">
        <v>1</v>
      </c>
      <c r="B8" s="112" t="s">
        <v>657</v>
      </c>
      <c r="C8" s="492">
        <v>0</v>
      </c>
      <c r="D8" s="493">
        <v>0</v>
      </c>
      <c r="E8" s="493">
        <v>0</v>
      </c>
      <c r="F8" s="493">
        <v>0</v>
      </c>
      <c r="G8" s="493">
        <v>0</v>
      </c>
      <c r="H8" s="493">
        <v>0</v>
      </c>
      <c r="I8" s="493">
        <v>0</v>
      </c>
      <c r="J8" s="493">
        <v>0</v>
      </c>
      <c r="K8" s="493">
        <v>0</v>
      </c>
      <c r="L8" s="493">
        <v>0</v>
      </c>
      <c r="M8" s="493">
        <v>0</v>
      </c>
      <c r="N8" s="493">
        <v>0</v>
      </c>
      <c r="O8" s="493">
        <v>0</v>
      </c>
      <c r="P8" s="493">
        <v>0</v>
      </c>
    </row>
    <row r="9" spans="1:18" x14ac:dyDescent="0.25">
      <c r="A9" s="161">
        <v>2</v>
      </c>
      <c r="B9" s="112" t="s">
        <v>1021</v>
      </c>
      <c r="C9" s="492">
        <v>0</v>
      </c>
      <c r="D9" s="493">
        <v>0</v>
      </c>
      <c r="E9" s="493">
        <v>0</v>
      </c>
      <c r="F9" s="493">
        <v>0</v>
      </c>
      <c r="G9" s="493">
        <v>0</v>
      </c>
      <c r="H9" s="493">
        <v>0</v>
      </c>
      <c r="I9" s="493">
        <v>0</v>
      </c>
      <c r="J9" s="493">
        <v>0</v>
      </c>
      <c r="K9" s="493">
        <v>0</v>
      </c>
      <c r="L9" s="493">
        <v>0</v>
      </c>
      <c r="M9" s="493">
        <v>0</v>
      </c>
      <c r="N9" s="493">
        <v>0</v>
      </c>
      <c r="O9" s="493">
        <v>0</v>
      </c>
      <c r="P9" s="493">
        <v>0</v>
      </c>
    </row>
    <row r="10" spans="1:18" x14ac:dyDescent="0.25">
      <c r="A10" s="161">
        <v>3</v>
      </c>
      <c r="B10" s="112" t="s">
        <v>628</v>
      </c>
      <c r="C10" s="492">
        <v>0</v>
      </c>
      <c r="D10" s="493">
        <v>0</v>
      </c>
      <c r="E10" s="493">
        <v>0</v>
      </c>
      <c r="F10" s="493">
        <v>0</v>
      </c>
      <c r="G10" s="493">
        <v>0</v>
      </c>
      <c r="H10" s="493">
        <v>0</v>
      </c>
      <c r="I10" s="493">
        <v>0</v>
      </c>
      <c r="J10" s="493">
        <v>0</v>
      </c>
      <c r="K10" s="493">
        <v>0</v>
      </c>
      <c r="L10" s="493">
        <v>0</v>
      </c>
      <c r="M10" s="493">
        <v>0</v>
      </c>
      <c r="N10" s="493">
        <v>0</v>
      </c>
      <c r="O10" s="493">
        <v>0</v>
      </c>
      <c r="P10" s="493">
        <v>0</v>
      </c>
    </row>
    <row r="11" spans="1:18" x14ac:dyDescent="0.25">
      <c r="A11" s="161">
        <v>5</v>
      </c>
      <c r="B11" s="112" t="s">
        <v>631</v>
      </c>
      <c r="C11" s="330">
        <v>43501</v>
      </c>
      <c r="D11" s="213">
        <v>0.49</v>
      </c>
      <c r="E11" s="214">
        <v>48.120000000000005</v>
      </c>
      <c r="F11" s="214">
        <v>33.44</v>
      </c>
      <c r="G11" s="213">
        <v>14.62</v>
      </c>
      <c r="H11" s="213">
        <v>6.9999999999999993E-2</v>
      </c>
      <c r="I11" s="493">
        <v>0</v>
      </c>
      <c r="J11" s="493">
        <v>0</v>
      </c>
      <c r="K11" s="493">
        <v>0</v>
      </c>
      <c r="L11" s="493">
        <v>0</v>
      </c>
      <c r="M11" s="213">
        <v>0.08</v>
      </c>
      <c r="N11" s="493">
        <v>0</v>
      </c>
      <c r="O11" s="310">
        <v>33224</v>
      </c>
      <c r="P11" s="310">
        <v>28551</v>
      </c>
    </row>
    <row r="12" spans="1:18" x14ac:dyDescent="0.25">
      <c r="A12" s="161" t="s">
        <v>922</v>
      </c>
      <c r="B12" s="112" t="s">
        <v>1022</v>
      </c>
      <c r="C12" s="330">
        <v>35487</v>
      </c>
      <c r="D12" s="213">
        <v>0.52</v>
      </c>
      <c r="E12" s="214">
        <v>42.93</v>
      </c>
      <c r="F12" s="214">
        <v>24.93</v>
      </c>
      <c r="G12" s="213">
        <v>17.919999999999998</v>
      </c>
      <c r="H12" s="213">
        <v>0.08</v>
      </c>
      <c r="I12" s="493">
        <v>0</v>
      </c>
      <c r="J12" s="493">
        <v>0</v>
      </c>
      <c r="K12" s="493">
        <v>0</v>
      </c>
      <c r="L12" s="493">
        <v>0</v>
      </c>
      <c r="M12" s="213">
        <v>0.1</v>
      </c>
      <c r="N12" s="493">
        <v>0</v>
      </c>
      <c r="O12" s="310">
        <v>31111</v>
      </c>
      <c r="P12" s="310">
        <v>26456</v>
      </c>
    </row>
    <row r="13" spans="1:18" ht="11.5" customHeight="1" x14ac:dyDescent="0.25">
      <c r="A13" s="161" t="s">
        <v>923</v>
      </c>
      <c r="B13" s="112" t="s">
        <v>1023</v>
      </c>
      <c r="C13" s="353">
        <v>8014</v>
      </c>
      <c r="D13" s="213">
        <v>0.36</v>
      </c>
      <c r="E13" s="214">
        <v>71.11</v>
      </c>
      <c r="F13" s="214">
        <v>71.11</v>
      </c>
      <c r="G13" s="493">
        <v>0</v>
      </c>
      <c r="H13" s="493">
        <v>0</v>
      </c>
      <c r="I13" s="493">
        <v>0</v>
      </c>
      <c r="J13" s="493">
        <v>0</v>
      </c>
      <c r="K13" s="493">
        <v>0</v>
      </c>
      <c r="L13" s="493">
        <v>0</v>
      </c>
      <c r="M13" s="493">
        <v>0</v>
      </c>
      <c r="N13" s="493">
        <v>0</v>
      </c>
      <c r="O13" s="273">
        <v>2113</v>
      </c>
      <c r="P13" s="273">
        <v>2095</v>
      </c>
    </row>
    <row r="14" spans="1:18" x14ac:dyDescent="0.25">
      <c r="A14" s="161" t="s">
        <v>1018</v>
      </c>
      <c r="B14" s="94" t="s">
        <v>1024</v>
      </c>
      <c r="C14" s="492">
        <v>0</v>
      </c>
      <c r="D14" s="493">
        <v>0</v>
      </c>
      <c r="E14" s="493">
        <v>0</v>
      </c>
      <c r="F14" s="493">
        <v>0</v>
      </c>
      <c r="G14" s="493">
        <v>0</v>
      </c>
      <c r="H14" s="493">
        <v>0</v>
      </c>
      <c r="I14" s="493">
        <v>0</v>
      </c>
      <c r="J14" s="493">
        <v>0</v>
      </c>
      <c r="K14" s="493">
        <v>0</v>
      </c>
      <c r="L14" s="493">
        <v>0</v>
      </c>
      <c r="M14" s="493">
        <v>0</v>
      </c>
      <c r="N14" s="493">
        <v>0</v>
      </c>
      <c r="O14" s="493">
        <v>0</v>
      </c>
      <c r="P14" s="493">
        <v>0</v>
      </c>
    </row>
    <row r="15" spans="1:18" x14ac:dyDescent="0.25">
      <c r="A15" s="161">
        <v>6</v>
      </c>
      <c r="B15" s="112" t="s">
        <v>632</v>
      </c>
      <c r="C15" s="492">
        <v>0</v>
      </c>
      <c r="D15" s="493">
        <v>0</v>
      </c>
      <c r="E15" s="493">
        <v>0</v>
      </c>
      <c r="F15" s="493">
        <v>0</v>
      </c>
      <c r="G15" s="493">
        <v>0</v>
      </c>
      <c r="H15" s="493">
        <v>0</v>
      </c>
      <c r="I15" s="493">
        <v>0</v>
      </c>
      <c r="J15" s="493">
        <v>0</v>
      </c>
      <c r="K15" s="493">
        <v>0</v>
      </c>
      <c r="L15" s="493">
        <v>0</v>
      </c>
      <c r="M15" s="493">
        <v>0</v>
      </c>
      <c r="N15" s="493">
        <v>0</v>
      </c>
      <c r="O15" s="493">
        <v>0</v>
      </c>
      <c r="P15" s="493">
        <v>0</v>
      </c>
    </row>
    <row r="16" spans="1:18" x14ac:dyDescent="0.25">
      <c r="A16" s="161" t="s">
        <v>927</v>
      </c>
      <c r="B16" s="112" t="s">
        <v>1025</v>
      </c>
      <c r="C16" s="492">
        <v>0</v>
      </c>
      <c r="D16" s="493">
        <v>0</v>
      </c>
      <c r="E16" s="493">
        <v>0</v>
      </c>
      <c r="F16" s="493">
        <v>0</v>
      </c>
      <c r="G16" s="493">
        <v>0</v>
      </c>
      <c r="H16" s="493">
        <v>0</v>
      </c>
      <c r="I16" s="493">
        <v>0</v>
      </c>
      <c r="J16" s="493">
        <v>0</v>
      </c>
      <c r="K16" s="493">
        <v>0</v>
      </c>
      <c r="L16" s="493">
        <v>0</v>
      </c>
      <c r="M16" s="493">
        <v>0</v>
      </c>
      <c r="N16" s="493">
        <v>0</v>
      </c>
      <c r="O16" s="493">
        <v>0</v>
      </c>
      <c r="P16" s="493">
        <v>0</v>
      </c>
    </row>
    <row r="17" spans="1:16" x14ac:dyDescent="0.25">
      <c r="A17" s="161" t="s">
        <v>930</v>
      </c>
      <c r="B17" s="112" t="s">
        <v>1026</v>
      </c>
      <c r="C17" s="492">
        <v>0</v>
      </c>
      <c r="D17" s="493">
        <v>0</v>
      </c>
      <c r="E17" s="493">
        <v>0</v>
      </c>
      <c r="F17" s="493">
        <v>0</v>
      </c>
      <c r="G17" s="493">
        <v>0</v>
      </c>
      <c r="H17" s="493">
        <v>0</v>
      </c>
      <c r="I17" s="493">
        <v>0</v>
      </c>
      <c r="J17" s="493">
        <v>0</v>
      </c>
      <c r="K17" s="493">
        <v>0</v>
      </c>
      <c r="L17" s="493">
        <v>0</v>
      </c>
      <c r="M17" s="493">
        <v>0</v>
      </c>
      <c r="N17" s="493">
        <v>0</v>
      </c>
      <c r="O17" s="493">
        <v>0</v>
      </c>
      <c r="P17" s="493">
        <v>0</v>
      </c>
    </row>
    <row r="18" spans="1:16" x14ac:dyDescent="0.25">
      <c r="A18" s="161" t="s">
        <v>1019</v>
      </c>
      <c r="B18" s="112" t="s">
        <v>1027</v>
      </c>
      <c r="C18" s="492">
        <v>0</v>
      </c>
      <c r="D18" s="493">
        <v>0</v>
      </c>
      <c r="E18" s="493">
        <v>0</v>
      </c>
      <c r="F18" s="493">
        <v>0</v>
      </c>
      <c r="G18" s="493">
        <v>0</v>
      </c>
      <c r="H18" s="493">
        <v>0</v>
      </c>
      <c r="I18" s="493">
        <v>0</v>
      </c>
      <c r="J18" s="493">
        <v>0</v>
      </c>
      <c r="K18" s="493">
        <v>0</v>
      </c>
      <c r="L18" s="493">
        <v>0</v>
      </c>
      <c r="M18" s="493">
        <v>0</v>
      </c>
      <c r="N18" s="493">
        <v>0</v>
      </c>
      <c r="O18" s="493">
        <v>0</v>
      </c>
      <c r="P18" s="493">
        <v>0</v>
      </c>
    </row>
    <row r="19" spans="1:16" x14ac:dyDescent="0.25">
      <c r="A19" s="161" t="s">
        <v>1020</v>
      </c>
      <c r="B19" s="112" t="s">
        <v>1028</v>
      </c>
      <c r="C19" s="492">
        <v>0</v>
      </c>
      <c r="D19" s="493">
        <v>0</v>
      </c>
      <c r="E19" s="493">
        <v>0</v>
      </c>
      <c r="F19" s="493">
        <v>0</v>
      </c>
      <c r="G19" s="493">
        <v>0</v>
      </c>
      <c r="H19" s="493">
        <v>0</v>
      </c>
      <c r="I19" s="493">
        <v>0</v>
      </c>
      <c r="J19" s="493">
        <v>0</v>
      </c>
      <c r="K19" s="493">
        <v>0</v>
      </c>
      <c r="L19" s="493">
        <v>0</v>
      </c>
      <c r="M19" s="493">
        <v>0</v>
      </c>
      <c r="N19" s="493">
        <v>0</v>
      </c>
      <c r="O19" s="493">
        <v>0</v>
      </c>
      <c r="P19" s="493">
        <v>0</v>
      </c>
    </row>
    <row r="20" spans="1:16" x14ac:dyDescent="0.25">
      <c r="A20" s="114">
        <v>7</v>
      </c>
      <c r="B20" s="193" t="s">
        <v>271</v>
      </c>
      <c r="C20" s="340">
        <v>43501</v>
      </c>
      <c r="D20" s="215">
        <v>0.49</v>
      </c>
      <c r="E20" s="215">
        <v>48.120000000000005</v>
      </c>
      <c r="F20" s="215">
        <v>33.44</v>
      </c>
      <c r="G20" s="215">
        <v>14.62</v>
      </c>
      <c r="H20" s="215">
        <v>7.0000000000000007E-2</v>
      </c>
      <c r="I20" s="494">
        <v>0</v>
      </c>
      <c r="J20" s="494">
        <v>0</v>
      </c>
      <c r="K20" s="494">
        <v>0</v>
      </c>
      <c r="L20" s="494">
        <v>0</v>
      </c>
      <c r="M20" s="215">
        <v>0.08</v>
      </c>
      <c r="N20" s="494">
        <v>0</v>
      </c>
      <c r="O20" s="341">
        <v>33224</v>
      </c>
      <c r="P20" s="341">
        <v>28551</v>
      </c>
    </row>
    <row r="24" spans="1:16" x14ac:dyDescent="0.25">
      <c r="A24" s="529" t="s">
        <v>658</v>
      </c>
      <c r="B24" s="529"/>
      <c r="C24" s="529"/>
      <c r="D24" s="529"/>
      <c r="E24" s="529"/>
      <c r="F24" s="529"/>
      <c r="G24" s="529"/>
      <c r="H24" s="529"/>
      <c r="I24" s="529"/>
      <c r="J24" s="529"/>
      <c r="K24" s="529"/>
      <c r="L24" s="529"/>
      <c r="M24" s="529"/>
      <c r="N24" s="529"/>
      <c r="O24" s="529"/>
      <c r="P24" s="529"/>
    </row>
    <row r="25" spans="1:16" ht="23" customHeight="1" x14ac:dyDescent="0.25">
      <c r="A25" s="614" t="s">
        <v>1059</v>
      </c>
      <c r="B25" s="614"/>
      <c r="C25" s="616" t="s">
        <v>814</v>
      </c>
      <c r="D25" s="596" t="s">
        <v>659</v>
      </c>
      <c r="E25" s="596"/>
      <c r="F25" s="596"/>
      <c r="G25" s="596"/>
      <c r="H25" s="596"/>
      <c r="I25" s="596"/>
      <c r="J25" s="596"/>
      <c r="K25" s="596"/>
      <c r="L25" s="596"/>
      <c r="M25" s="596"/>
      <c r="N25" s="596"/>
      <c r="O25" s="596" t="s">
        <v>673</v>
      </c>
      <c r="P25" s="596"/>
    </row>
    <row r="26" spans="1:16" ht="26.5" customHeight="1" x14ac:dyDescent="0.25">
      <c r="A26" s="615"/>
      <c r="B26" s="615"/>
      <c r="C26" s="617"/>
      <c r="D26" s="581" t="s">
        <v>660</v>
      </c>
      <c r="E26" s="581"/>
      <c r="F26" s="581"/>
      <c r="G26" s="581"/>
      <c r="H26" s="581"/>
      <c r="I26" s="581"/>
      <c r="J26" s="581"/>
      <c r="K26" s="581"/>
      <c r="L26" s="581"/>
      <c r="M26" s="581" t="s">
        <v>661</v>
      </c>
      <c r="N26" s="581"/>
      <c r="O26" s="618" t="s">
        <v>674</v>
      </c>
      <c r="P26" s="618" t="s">
        <v>778</v>
      </c>
    </row>
    <row r="27" spans="1:16" ht="26.5" customHeight="1" x14ac:dyDescent="0.25">
      <c r="A27" s="615"/>
      <c r="B27" s="615"/>
      <c r="C27" s="617"/>
      <c r="D27" s="618" t="s">
        <v>662</v>
      </c>
      <c r="E27" s="195" t="s">
        <v>663</v>
      </c>
      <c r="F27" s="196"/>
      <c r="G27" s="196"/>
      <c r="H27" s="106"/>
      <c r="I27" s="195" t="s">
        <v>667</v>
      </c>
      <c r="J27" s="196"/>
      <c r="K27" s="196"/>
      <c r="L27" s="196"/>
      <c r="M27" s="618" t="s">
        <v>671</v>
      </c>
      <c r="N27" s="618" t="s">
        <v>672</v>
      </c>
      <c r="O27" s="618"/>
      <c r="P27" s="618"/>
    </row>
    <row r="28" spans="1:16" ht="10.5" customHeight="1" x14ac:dyDescent="0.25">
      <c r="A28" s="615"/>
      <c r="B28" s="615"/>
      <c r="C28" s="617"/>
      <c r="D28" s="618"/>
      <c r="E28" s="611"/>
      <c r="F28" s="613" t="s">
        <v>664</v>
      </c>
      <c r="G28" s="613" t="s">
        <v>665</v>
      </c>
      <c r="H28" s="613" t="s">
        <v>666</v>
      </c>
      <c r="I28" s="611"/>
      <c r="J28" s="613" t="s">
        <v>668</v>
      </c>
      <c r="K28" s="613" t="s">
        <v>669</v>
      </c>
      <c r="L28" s="613" t="s">
        <v>670</v>
      </c>
      <c r="M28" s="618"/>
      <c r="N28" s="618"/>
      <c r="O28" s="618"/>
      <c r="P28" s="618"/>
    </row>
    <row r="29" spans="1:16" ht="40" customHeight="1" x14ac:dyDescent="0.25">
      <c r="A29" s="615"/>
      <c r="B29" s="615"/>
      <c r="C29" s="617"/>
      <c r="D29" s="618"/>
      <c r="E29" s="612"/>
      <c r="F29" s="611"/>
      <c r="G29" s="611"/>
      <c r="H29" s="611"/>
      <c r="I29" s="612"/>
      <c r="J29" s="611"/>
      <c r="K29" s="611"/>
      <c r="L29" s="611"/>
      <c r="M29" s="618"/>
      <c r="N29" s="618"/>
      <c r="O29" s="618"/>
      <c r="P29" s="618"/>
    </row>
    <row r="30" spans="1:16" x14ac:dyDescent="0.25">
      <c r="A30" s="615"/>
      <c r="B30" s="615"/>
      <c r="C30" s="96" t="s">
        <v>0</v>
      </c>
      <c r="D30" s="96" t="s">
        <v>1</v>
      </c>
      <c r="E30" s="96" t="s">
        <v>2</v>
      </c>
      <c r="F30" s="96" t="s">
        <v>3</v>
      </c>
      <c r="G30" s="96" t="s">
        <v>4</v>
      </c>
      <c r="H30" s="96" t="s">
        <v>23</v>
      </c>
      <c r="I30" s="96" t="s">
        <v>22</v>
      </c>
      <c r="J30" s="96" t="s">
        <v>24</v>
      </c>
      <c r="K30" s="96" t="s">
        <v>25</v>
      </c>
      <c r="L30" s="96" t="s">
        <v>26</v>
      </c>
      <c r="M30" s="96" t="s">
        <v>27</v>
      </c>
      <c r="N30" s="96" t="s">
        <v>28</v>
      </c>
      <c r="O30" s="96" t="s">
        <v>29</v>
      </c>
      <c r="P30" s="96" t="s">
        <v>72</v>
      </c>
    </row>
    <row r="31" spans="1:16" x14ac:dyDescent="0.25">
      <c r="A31" s="161">
        <v>1</v>
      </c>
      <c r="B31" s="112" t="s">
        <v>657</v>
      </c>
      <c r="C31" s="492">
        <v>0</v>
      </c>
      <c r="D31" s="493">
        <v>0</v>
      </c>
      <c r="E31" s="493">
        <v>0</v>
      </c>
      <c r="F31" s="493">
        <v>0</v>
      </c>
      <c r="G31" s="493">
        <v>0</v>
      </c>
      <c r="H31" s="493">
        <v>0</v>
      </c>
      <c r="I31" s="493">
        <v>0</v>
      </c>
      <c r="J31" s="493">
        <v>0</v>
      </c>
      <c r="K31" s="493">
        <v>0</v>
      </c>
      <c r="L31" s="493">
        <v>0</v>
      </c>
      <c r="M31" s="493">
        <v>0</v>
      </c>
      <c r="N31" s="493">
        <v>0</v>
      </c>
      <c r="O31" s="493">
        <v>0</v>
      </c>
      <c r="P31" s="493">
        <v>0</v>
      </c>
    </row>
    <row r="32" spans="1:16" x14ac:dyDescent="0.25">
      <c r="A32" s="161">
        <v>2</v>
      </c>
      <c r="B32" s="112" t="s">
        <v>1021</v>
      </c>
      <c r="C32" s="492">
        <v>0</v>
      </c>
      <c r="D32" s="493">
        <v>0</v>
      </c>
      <c r="E32" s="493">
        <v>0</v>
      </c>
      <c r="F32" s="493">
        <v>0</v>
      </c>
      <c r="G32" s="493">
        <v>0</v>
      </c>
      <c r="H32" s="493">
        <v>0</v>
      </c>
      <c r="I32" s="493">
        <v>0</v>
      </c>
      <c r="J32" s="493">
        <v>0</v>
      </c>
      <c r="K32" s="493">
        <v>0</v>
      </c>
      <c r="L32" s="493">
        <v>0</v>
      </c>
      <c r="M32" s="493">
        <v>0</v>
      </c>
      <c r="N32" s="493">
        <v>0</v>
      </c>
      <c r="O32" s="493">
        <v>0</v>
      </c>
      <c r="P32" s="493">
        <v>0</v>
      </c>
    </row>
    <row r="33" spans="1:16" x14ac:dyDescent="0.25">
      <c r="A33" s="161">
        <v>3</v>
      </c>
      <c r="B33" s="112" t="s">
        <v>628</v>
      </c>
      <c r="C33" s="492">
        <v>0</v>
      </c>
      <c r="D33" s="493">
        <v>0</v>
      </c>
      <c r="E33" s="493">
        <v>0</v>
      </c>
      <c r="F33" s="493">
        <v>0</v>
      </c>
      <c r="G33" s="493">
        <v>0</v>
      </c>
      <c r="H33" s="493">
        <v>0</v>
      </c>
      <c r="I33" s="493">
        <v>0</v>
      </c>
      <c r="J33" s="493">
        <v>0</v>
      </c>
      <c r="K33" s="493">
        <v>0</v>
      </c>
      <c r="L33" s="493">
        <v>0</v>
      </c>
      <c r="M33" s="493">
        <v>0</v>
      </c>
      <c r="N33" s="493">
        <v>0</v>
      </c>
      <c r="O33" s="493">
        <v>0</v>
      </c>
      <c r="P33" s="493">
        <v>0</v>
      </c>
    </row>
    <row r="34" spans="1:16" x14ac:dyDescent="0.25">
      <c r="A34" s="161">
        <v>4</v>
      </c>
      <c r="B34" s="112" t="s">
        <v>1060</v>
      </c>
      <c r="C34" s="330">
        <v>12093</v>
      </c>
      <c r="D34" s="354">
        <v>0.03</v>
      </c>
      <c r="E34" s="354">
        <v>0.38999999999999996</v>
      </c>
      <c r="F34" s="493">
        <v>0</v>
      </c>
      <c r="G34" s="354">
        <v>0.38999999999999996</v>
      </c>
      <c r="H34" s="493">
        <v>0</v>
      </c>
      <c r="I34" s="493">
        <v>0</v>
      </c>
      <c r="J34" s="493">
        <v>0</v>
      </c>
      <c r="K34" s="493">
        <v>0</v>
      </c>
      <c r="L34" s="493">
        <v>0</v>
      </c>
      <c r="M34" s="493">
        <v>0</v>
      </c>
      <c r="N34" s="493">
        <v>0</v>
      </c>
      <c r="O34" s="310">
        <v>6822</v>
      </c>
      <c r="P34" s="310">
        <v>4639</v>
      </c>
    </row>
    <row r="35" spans="1:16" x14ac:dyDescent="0.25">
      <c r="A35" s="161">
        <v>5</v>
      </c>
      <c r="B35" s="112" t="s">
        <v>631</v>
      </c>
      <c r="C35" s="330">
        <v>32076</v>
      </c>
      <c r="D35" s="354">
        <v>0.45999999999999996</v>
      </c>
      <c r="E35" s="354">
        <v>22.86</v>
      </c>
      <c r="F35" s="354">
        <v>10.65</v>
      </c>
      <c r="G35" s="354">
        <v>12.139999999999999</v>
      </c>
      <c r="H35" s="354">
        <v>0.08</v>
      </c>
      <c r="I35" s="493">
        <v>0</v>
      </c>
      <c r="J35" s="493">
        <v>0</v>
      </c>
      <c r="K35" s="493">
        <v>0</v>
      </c>
      <c r="L35" s="493">
        <v>0</v>
      </c>
      <c r="M35" s="354">
        <v>0.06</v>
      </c>
      <c r="N35" s="493">
        <v>0</v>
      </c>
      <c r="O35" s="310">
        <v>15695</v>
      </c>
      <c r="P35" s="310">
        <v>15413</v>
      </c>
    </row>
    <row r="36" spans="1:16" x14ac:dyDescent="0.25">
      <c r="A36" s="161" t="s">
        <v>922</v>
      </c>
      <c r="B36" s="112" t="s">
        <v>1022</v>
      </c>
      <c r="C36" s="330">
        <v>28419</v>
      </c>
      <c r="D36" s="354">
        <v>0.52</v>
      </c>
      <c r="E36" s="354">
        <v>25.240000000000002</v>
      </c>
      <c r="F36" s="354">
        <v>11.92</v>
      </c>
      <c r="G36" s="354">
        <v>13.239999999999998</v>
      </c>
      <c r="H36" s="354">
        <v>0.09</v>
      </c>
      <c r="I36" s="493">
        <v>0</v>
      </c>
      <c r="J36" s="493">
        <v>0</v>
      </c>
      <c r="K36" s="493">
        <v>0</v>
      </c>
      <c r="L36" s="493">
        <v>0</v>
      </c>
      <c r="M36" s="354">
        <v>6.9999999999999993E-2</v>
      </c>
      <c r="N36" s="493">
        <v>0</v>
      </c>
      <c r="O36" s="310">
        <v>13453</v>
      </c>
      <c r="P36" s="310">
        <v>13171</v>
      </c>
    </row>
    <row r="37" spans="1:16" ht="11.5" customHeight="1" x14ac:dyDescent="0.25">
      <c r="A37" s="161" t="s">
        <v>923</v>
      </c>
      <c r="B37" s="112" t="s">
        <v>1023</v>
      </c>
      <c r="C37" s="353">
        <v>3657</v>
      </c>
      <c r="D37" s="493">
        <v>0</v>
      </c>
      <c r="E37" s="355">
        <v>4.34</v>
      </c>
      <c r="F37" s="355">
        <v>0.77999999999999992</v>
      </c>
      <c r="G37" s="355">
        <v>3.56</v>
      </c>
      <c r="H37" s="493">
        <v>0</v>
      </c>
      <c r="I37" s="493">
        <v>0</v>
      </c>
      <c r="J37" s="493">
        <v>0</v>
      </c>
      <c r="K37" s="493">
        <v>0</v>
      </c>
      <c r="L37" s="493">
        <v>0</v>
      </c>
      <c r="M37" s="493">
        <v>0</v>
      </c>
      <c r="N37" s="493">
        <v>0</v>
      </c>
      <c r="O37" s="273">
        <v>2242</v>
      </c>
      <c r="P37" s="273">
        <v>2242</v>
      </c>
    </row>
    <row r="38" spans="1:16" x14ac:dyDescent="0.25">
      <c r="A38" s="161" t="s">
        <v>1018</v>
      </c>
      <c r="B38" s="94" t="s">
        <v>1024</v>
      </c>
      <c r="C38" s="492">
        <v>0</v>
      </c>
      <c r="D38" s="493">
        <v>0</v>
      </c>
      <c r="E38" s="493">
        <v>0</v>
      </c>
      <c r="F38" s="493">
        <v>0</v>
      </c>
      <c r="G38" s="493">
        <v>0</v>
      </c>
      <c r="H38" s="493">
        <v>0</v>
      </c>
      <c r="I38" s="493">
        <v>0</v>
      </c>
      <c r="J38" s="493">
        <v>0</v>
      </c>
      <c r="K38" s="493">
        <v>0</v>
      </c>
      <c r="L38" s="493">
        <v>0</v>
      </c>
      <c r="M38" s="493">
        <v>0</v>
      </c>
      <c r="N38" s="493">
        <v>0</v>
      </c>
      <c r="O38" s="493">
        <v>0</v>
      </c>
      <c r="P38" s="493">
        <v>0</v>
      </c>
    </row>
    <row r="39" spans="1:16" x14ac:dyDescent="0.25">
      <c r="A39" s="114">
        <v>6</v>
      </c>
      <c r="B39" s="193" t="s">
        <v>271</v>
      </c>
      <c r="C39" s="340">
        <v>44169</v>
      </c>
      <c r="D39" s="356">
        <v>0.33999999999999997</v>
      </c>
      <c r="E39" s="356">
        <v>16.7</v>
      </c>
      <c r="F39" s="356">
        <v>7.7299999999999995</v>
      </c>
      <c r="G39" s="356">
        <v>8.92</v>
      </c>
      <c r="H39" s="356">
        <v>0.06</v>
      </c>
      <c r="I39" s="494">
        <v>0</v>
      </c>
      <c r="J39" s="494">
        <v>0</v>
      </c>
      <c r="K39" s="494">
        <v>0</v>
      </c>
      <c r="L39" s="494">
        <v>0</v>
      </c>
      <c r="M39" s="356">
        <v>0.05</v>
      </c>
      <c r="N39" s="494">
        <v>0</v>
      </c>
      <c r="O39" s="341">
        <v>22517</v>
      </c>
      <c r="P39" s="341">
        <v>20052</v>
      </c>
    </row>
  </sheetData>
  <sheetProtection algorithmName="SHA-512" hashValue="ycecNR/yGzLLQ78a/cS8AjsznCbrT4nvyb6Jo6cL+la9qyGBNlPvoYmWDj5Wh1fgyDd9H2EVTJiA0AzRUd4GuA==" saltValue="zCqp4RKkhkCDtBAz3QpRng==" spinCount="100000" sheet="1" objects="1" scenarios="1"/>
  <mergeCells count="40">
    <mergeCell ref="A2:B7"/>
    <mergeCell ref="D2:N2"/>
    <mergeCell ref="F5:F6"/>
    <mergeCell ref="G5:G6"/>
    <mergeCell ref="H5:H6"/>
    <mergeCell ref="J5:J6"/>
    <mergeCell ref="K5:K6"/>
    <mergeCell ref="L5:L6"/>
    <mergeCell ref="E28:E29"/>
    <mergeCell ref="F28:F29"/>
    <mergeCell ref="G28:G29"/>
    <mergeCell ref="H28:H29"/>
    <mergeCell ref="A1:P1"/>
    <mergeCell ref="O2:P2"/>
    <mergeCell ref="D3:L3"/>
    <mergeCell ref="M3:N3"/>
    <mergeCell ref="O3:O6"/>
    <mergeCell ref="P3:P6"/>
    <mergeCell ref="E5:E6"/>
    <mergeCell ref="I5:I6"/>
    <mergeCell ref="C2:C6"/>
    <mergeCell ref="D4:D6"/>
    <mergeCell ref="M4:M6"/>
    <mergeCell ref="N4:N6"/>
    <mergeCell ref="I28:I29"/>
    <mergeCell ref="J28:J29"/>
    <mergeCell ref="K28:K29"/>
    <mergeCell ref="L28:L29"/>
    <mergeCell ref="A24:P24"/>
    <mergeCell ref="A25:B30"/>
    <mergeCell ref="C25:C29"/>
    <mergeCell ref="D25:N25"/>
    <mergeCell ref="O25:P25"/>
    <mergeCell ref="D26:L26"/>
    <mergeCell ref="M26:N26"/>
    <mergeCell ref="O26:O29"/>
    <mergeCell ref="P26:P29"/>
    <mergeCell ref="D27:D29"/>
    <mergeCell ref="M27:M29"/>
    <mergeCell ref="N27:N29"/>
  </mergeCells>
  <hyperlinks>
    <hyperlink ref="R1" location="Index!A1" display="Index" xr:uid="{00000000-0004-0000-18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E13"/>
  <sheetViews>
    <sheetView showGridLines="0" zoomScaleNormal="100" workbookViewId="0">
      <selection activeCell="E25" sqref="E25"/>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5" x14ac:dyDescent="0.25">
      <c r="A1" s="529" t="s">
        <v>675</v>
      </c>
      <c r="B1" s="529"/>
      <c r="C1" s="529"/>
      <c r="E1" s="83" t="s">
        <v>234</v>
      </c>
    </row>
    <row r="2" spans="1:5" x14ac:dyDescent="0.25">
      <c r="A2" s="521"/>
      <c r="B2" s="521"/>
      <c r="C2" s="270" t="s">
        <v>0</v>
      </c>
    </row>
    <row r="3" spans="1:5" x14ac:dyDescent="0.25">
      <c r="A3" s="530"/>
      <c r="B3" s="530"/>
      <c r="C3" s="127" t="s">
        <v>676</v>
      </c>
    </row>
    <row r="4" spans="1:5" x14ac:dyDescent="0.25">
      <c r="A4" s="197">
        <v>1</v>
      </c>
      <c r="B4" s="198" t="s">
        <v>1163</v>
      </c>
      <c r="C4" s="357">
        <v>58251</v>
      </c>
    </row>
    <row r="5" spans="1:5" x14ac:dyDescent="0.25">
      <c r="A5" s="185">
        <v>2</v>
      </c>
      <c r="B5" s="116" t="s">
        <v>678</v>
      </c>
      <c r="C5" s="358">
        <v>-309</v>
      </c>
    </row>
    <row r="6" spans="1:5" x14ac:dyDescent="0.25">
      <c r="A6" s="185">
        <v>3</v>
      </c>
      <c r="B6" s="116" t="s">
        <v>679</v>
      </c>
      <c r="C6" s="358">
        <v>-124</v>
      </c>
    </row>
    <row r="7" spans="1:5" x14ac:dyDescent="0.25">
      <c r="A7" s="185">
        <v>4</v>
      </c>
      <c r="B7" s="116" t="s">
        <v>680</v>
      </c>
      <c r="C7" s="358">
        <v>910</v>
      </c>
    </row>
    <row r="8" spans="1:5" x14ac:dyDescent="0.25">
      <c r="A8" s="185">
        <v>5</v>
      </c>
      <c r="B8" s="116" t="s">
        <v>681</v>
      </c>
      <c r="C8" s="493">
        <v>0</v>
      </c>
    </row>
    <row r="9" spans="1:5" x14ac:dyDescent="0.25">
      <c r="A9" s="185">
        <v>6</v>
      </c>
      <c r="B9" s="116" t="s">
        <v>682</v>
      </c>
      <c r="C9" s="493">
        <v>0</v>
      </c>
    </row>
    <row r="10" spans="1:5" x14ac:dyDescent="0.25">
      <c r="A10" s="185">
        <v>7</v>
      </c>
      <c r="B10" s="116" t="s">
        <v>683</v>
      </c>
      <c r="C10" s="358">
        <v>-122</v>
      </c>
    </row>
    <row r="11" spans="1:5" x14ac:dyDescent="0.25">
      <c r="A11" s="185">
        <v>8</v>
      </c>
      <c r="B11" s="116" t="s">
        <v>684</v>
      </c>
      <c r="C11" s="358">
        <v>75</v>
      </c>
    </row>
    <row r="12" spans="1:5" x14ac:dyDescent="0.25">
      <c r="A12" s="197">
        <v>9</v>
      </c>
      <c r="B12" s="198" t="s">
        <v>685</v>
      </c>
      <c r="C12" s="359">
        <v>58681</v>
      </c>
    </row>
    <row r="13" spans="1:5" x14ac:dyDescent="0.25">
      <c r="A13" s="1" t="s">
        <v>1164</v>
      </c>
      <c r="C13" s="84"/>
    </row>
  </sheetData>
  <sheetProtection algorithmName="SHA-512" hashValue="0kPHt+NOQmB763ircT1mz+9iKobF8TIf+GRgfv6qL7uonAx+lwdSRAwxtFAudsF/Mhh1eYk7746a1CDprhIxsw==" saltValue="h1Y8bCJzm1xEbG2+ggk+Bg==" spinCount="100000" sheet="1" objects="1" scenarios="1"/>
  <mergeCells count="2">
    <mergeCell ref="A1:C1"/>
    <mergeCell ref="A2:B3"/>
  </mergeCells>
  <hyperlinks>
    <hyperlink ref="E1" location="Index!A1" display="Index" xr:uid="{00000000-0004-0000-19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2DF64-4567-4894-925B-EBA81B8E5C01}">
  <dimension ref="A1:S73"/>
  <sheetViews>
    <sheetView showGridLines="0" workbookViewId="0">
      <selection activeCell="M82" sqref="M82"/>
    </sheetView>
  </sheetViews>
  <sheetFormatPr defaultRowHeight="10.5" x14ac:dyDescent="0.25"/>
  <cols>
    <col min="1" max="1" width="6" style="1" customWidth="1"/>
    <col min="2" max="2" width="17.453125" style="1" customWidth="1"/>
    <col min="3" max="8" width="13.453125" style="1" customWidth="1"/>
    <col min="9" max="9" width="8.7265625" style="1"/>
    <col min="10" max="10" width="6" style="1" customWidth="1"/>
    <col min="11" max="11" width="17.453125" style="1" customWidth="1"/>
    <col min="12" max="17" width="13.453125" style="1" customWidth="1"/>
    <col min="18" max="16384" width="8.7265625" style="1"/>
  </cols>
  <sheetData>
    <row r="1" spans="1:19" x14ac:dyDescent="0.25">
      <c r="A1" s="529" t="s">
        <v>1087</v>
      </c>
      <c r="B1" s="529"/>
      <c r="C1" s="529"/>
      <c r="D1" s="529"/>
      <c r="E1" s="529"/>
      <c r="F1" s="529"/>
      <c r="G1" s="529"/>
      <c r="H1" s="529"/>
      <c r="I1" s="366"/>
      <c r="J1" s="529" t="s">
        <v>1087</v>
      </c>
      <c r="K1" s="529"/>
      <c r="L1" s="529"/>
      <c r="M1" s="529"/>
      <c r="N1" s="529"/>
      <c r="O1" s="529"/>
      <c r="P1" s="529"/>
      <c r="Q1" s="529"/>
      <c r="S1" s="367" t="s">
        <v>234</v>
      </c>
    </row>
    <row r="2" spans="1:19" x14ac:dyDescent="0.25">
      <c r="A2" s="622" t="s">
        <v>95</v>
      </c>
      <c r="B2" s="622"/>
      <c r="C2" s="622"/>
      <c r="D2" s="622"/>
      <c r="E2" s="622"/>
      <c r="F2" s="622"/>
      <c r="G2" s="622"/>
      <c r="H2" s="622"/>
      <c r="J2" s="622" t="s">
        <v>1059</v>
      </c>
      <c r="K2" s="622"/>
      <c r="L2" s="622"/>
      <c r="M2" s="622"/>
      <c r="N2" s="622"/>
      <c r="O2" s="622"/>
      <c r="P2" s="622"/>
      <c r="Q2" s="622"/>
    </row>
    <row r="3" spans="1:19" ht="24" customHeight="1" x14ac:dyDescent="0.25">
      <c r="A3" s="560" t="s">
        <v>1089</v>
      </c>
      <c r="B3" s="560" t="s">
        <v>639</v>
      </c>
      <c r="C3" s="623" t="s">
        <v>1090</v>
      </c>
      <c r="D3" s="623"/>
      <c r="E3" s="563" t="s">
        <v>1091</v>
      </c>
      <c r="F3" s="624" t="s">
        <v>1092</v>
      </c>
      <c r="G3" s="563" t="s">
        <v>1093</v>
      </c>
      <c r="H3" s="624" t="s">
        <v>1094</v>
      </c>
      <c r="J3" s="560" t="s">
        <v>1089</v>
      </c>
      <c r="K3" s="560" t="s">
        <v>639</v>
      </c>
      <c r="L3" s="623" t="s">
        <v>1090</v>
      </c>
      <c r="M3" s="623"/>
      <c r="N3" s="563" t="s">
        <v>1091</v>
      </c>
      <c r="O3" s="624" t="s">
        <v>1092</v>
      </c>
      <c r="P3" s="563" t="s">
        <v>1093</v>
      </c>
      <c r="Q3" s="624" t="s">
        <v>1094</v>
      </c>
    </row>
    <row r="4" spans="1:19" ht="30" customHeight="1" x14ac:dyDescent="0.25">
      <c r="A4" s="561"/>
      <c r="B4" s="561"/>
      <c r="C4" s="364"/>
      <c r="D4" s="369" t="s">
        <v>1095</v>
      </c>
      <c r="E4" s="564"/>
      <c r="F4" s="625" t="s">
        <v>1096</v>
      </c>
      <c r="G4" s="564"/>
      <c r="H4" s="625"/>
      <c r="J4" s="561"/>
      <c r="K4" s="561"/>
      <c r="L4" s="364"/>
      <c r="M4" s="369" t="s">
        <v>1095</v>
      </c>
      <c r="N4" s="564"/>
      <c r="O4" s="625" t="s">
        <v>1096</v>
      </c>
      <c r="P4" s="564"/>
      <c r="Q4" s="625"/>
    </row>
    <row r="5" spans="1:19" ht="11" thickBot="1" x14ac:dyDescent="0.3">
      <c r="A5" s="370" t="s">
        <v>0</v>
      </c>
      <c r="B5" s="363" t="s">
        <v>1</v>
      </c>
      <c r="C5" s="371" t="s">
        <v>2</v>
      </c>
      <c r="D5" s="372" t="s">
        <v>3</v>
      </c>
      <c r="E5" s="372" t="s">
        <v>4</v>
      </c>
      <c r="F5" s="371" t="s">
        <v>23</v>
      </c>
      <c r="G5" s="371" t="s">
        <v>22</v>
      </c>
      <c r="H5" s="371" t="s">
        <v>24</v>
      </c>
      <c r="J5" s="370" t="s">
        <v>0</v>
      </c>
      <c r="K5" s="363" t="s">
        <v>1</v>
      </c>
      <c r="L5" s="371" t="s">
        <v>2</v>
      </c>
      <c r="M5" s="372" t="s">
        <v>3</v>
      </c>
      <c r="N5" s="372" t="s">
        <v>4</v>
      </c>
      <c r="O5" s="371" t="s">
        <v>23</v>
      </c>
      <c r="P5" s="371" t="s">
        <v>22</v>
      </c>
      <c r="Q5" s="371" t="s">
        <v>24</v>
      </c>
    </row>
    <row r="6" spans="1:19" ht="10.5" customHeight="1" x14ac:dyDescent="0.25">
      <c r="A6" s="619" t="s">
        <v>651</v>
      </c>
      <c r="B6" s="373" t="s">
        <v>703</v>
      </c>
      <c r="C6" s="430">
        <v>55</v>
      </c>
      <c r="D6" s="430">
        <v>0</v>
      </c>
      <c r="E6" s="430">
        <v>0</v>
      </c>
      <c r="F6" s="486">
        <v>0.13</v>
      </c>
      <c r="G6" s="486">
        <v>0.12</v>
      </c>
      <c r="H6" s="486">
        <v>0</v>
      </c>
      <c r="J6" s="619" t="s">
        <v>651</v>
      </c>
      <c r="K6" s="373" t="s">
        <v>703</v>
      </c>
      <c r="L6" s="486">
        <v>0</v>
      </c>
      <c r="M6" s="486">
        <v>0</v>
      </c>
      <c r="N6" s="486">
        <v>0</v>
      </c>
      <c r="O6" s="486">
        <v>0</v>
      </c>
      <c r="P6" s="486">
        <v>0</v>
      </c>
      <c r="Q6" s="486">
        <v>0</v>
      </c>
    </row>
    <row r="7" spans="1:19" x14ac:dyDescent="0.25">
      <c r="A7" s="620"/>
      <c r="B7" s="377" t="s">
        <v>826</v>
      </c>
      <c r="C7" s="430">
        <v>0</v>
      </c>
      <c r="D7" s="430">
        <v>0</v>
      </c>
      <c r="E7" s="430">
        <v>0</v>
      </c>
      <c r="F7" s="430">
        <v>0</v>
      </c>
      <c r="G7" s="430">
        <v>0</v>
      </c>
      <c r="H7" s="430">
        <v>0</v>
      </c>
      <c r="J7" s="620"/>
      <c r="K7" s="377" t="s">
        <v>826</v>
      </c>
      <c r="L7" s="486">
        <v>0</v>
      </c>
      <c r="M7" s="486">
        <v>0</v>
      </c>
      <c r="N7" s="486">
        <v>0</v>
      </c>
      <c r="O7" s="486">
        <v>0</v>
      </c>
      <c r="P7" s="486">
        <v>0</v>
      </c>
      <c r="Q7" s="486">
        <v>0</v>
      </c>
    </row>
    <row r="8" spans="1:19" x14ac:dyDescent="0.25">
      <c r="A8" s="620"/>
      <c r="B8" s="377" t="s">
        <v>1097</v>
      </c>
      <c r="C8" s="430">
        <v>55</v>
      </c>
      <c r="D8" s="430">
        <v>0</v>
      </c>
      <c r="E8" s="430">
        <v>0</v>
      </c>
      <c r="F8" s="486">
        <v>0.13</v>
      </c>
      <c r="G8" s="486">
        <v>0.12</v>
      </c>
      <c r="H8" s="486">
        <v>0</v>
      </c>
      <c r="J8" s="620"/>
      <c r="K8" s="377" t="s">
        <v>1097</v>
      </c>
      <c r="L8" s="486">
        <v>0</v>
      </c>
      <c r="M8" s="486">
        <v>0</v>
      </c>
      <c r="N8" s="486">
        <v>0</v>
      </c>
      <c r="O8" s="486">
        <v>0</v>
      </c>
      <c r="P8" s="486">
        <v>0</v>
      </c>
      <c r="Q8" s="486">
        <v>0</v>
      </c>
    </row>
    <row r="9" spans="1:19" x14ac:dyDescent="0.25">
      <c r="A9" s="620"/>
      <c r="B9" s="129" t="s">
        <v>704</v>
      </c>
      <c r="C9" s="430">
        <v>33</v>
      </c>
      <c r="D9" s="430">
        <v>0</v>
      </c>
      <c r="E9" s="430">
        <v>0</v>
      </c>
      <c r="F9" s="486">
        <v>0.19</v>
      </c>
      <c r="G9" s="486">
        <v>0.19</v>
      </c>
      <c r="H9" s="486">
        <v>1.43</v>
      </c>
      <c r="J9" s="620"/>
      <c r="K9" s="129" t="s">
        <v>704</v>
      </c>
      <c r="L9" s="486">
        <v>0</v>
      </c>
      <c r="M9" s="486">
        <v>0</v>
      </c>
      <c r="N9" s="486">
        <v>0</v>
      </c>
      <c r="O9" s="486">
        <v>0</v>
      </c>
      <c r="P9" s="486">
        <v>0</v>
      </c>
      <c r="Q9" s="486">
        <v>0</v>
      </c>
    </row>
    <row r="10" spans="1:19" x14ac:dyDescent="0.25">
      <c r="A10" s="620"/>
      <c r="B10" s="129" t="s">
        <v>705</v>
      </c>
      <c r="C10" s="430">
        <v>105</v>
      </c>
      <c r="D10" s="430">
        <v>0</v>
      </c>
      <c r="E10" s="430">
        <v>0</v>
      </c>
      <c r="F10" s="486">
        <v>0.36</v>
      </c>
      <c r="G10" s="486">
        <v>0.4</v>
      </c>
      <c r="H10" s="486">
        <v>0</v>
      </c>
      <c r="J10" s="620"/>
      <c r="K10" s="129" t="s">
        <v>705</v>
      </c>
      <c r="L10" s="486">
        <v>0</v>
      </c>
      <c r="M10" s="486">
        <v>0</v>
      </c>
      <c r="N10" s="486">
        <v>0</v>
      </c>
      <c r="O10" s="486">
        <v>0</v>
      </c>
      <c r="P10" s="486">
        <v>0</v>
      </c>
      <c r="Q10" s="486">
        <v>0</v>
      </c>
    </row>
    <row r="11" spans="1:19" x14ac:dyDescent="0.25">
      <c r="A11" s="620"/>
      <c r="B11" s="129" t="s">
        <v>706</v>
      </c>
      <c r="C11" s="430">
        <v>14</v>
      </c>
      <c r="D11" s="430">
        <v>0</v>
      </c>
      <c r="E11" s="430">
        <v>0</v>
      </c>
      <c r="F11" s="486">
        <v>0.53</v>
      </c>
      <c r="G11" s="486">
        <v>0.56999999999999995</v>
      </c>
      <c r="H11" s="486">
        <v>0</v>
      </c>
      <c r="J11" s="620"/>
      <c r="K11" s="129" t="s">
        <v>706</v>
      </c>
      <c r="L11" s="486">
        <v>0</v>
      </c>
      <c r="M11" s="486">
        <v>0</v>
      </c>
      <c r="N11" s="486">
        <v>0</v>
      </c>
      <c r="O11" s="486">
        <v>0</v>
      </c>
      <c r="P11" s="486">
        <v>0</v>
      </c>
      <c r="Q11" s="486">
        <v>0</v>
      </c>
    </row>
    <row r="12" spans="1:19" x14ac:dyDescent="0.25">
      <c r="A12" s="620"/>
      <c r="B12" s="380" t="s">
        <v>707</v>
      </c>
      <c r="C12" s="430">
        <v>88</v>
      </c>
      <c r="D12" s="430">
        <v>0</v>
      </c>
      <c r="E12" s="430">
        <v>0</v>
      </c>
      <c r="F12" s="486">
        <v>1.1100000000000001</v>
      </c>
      <c r="G12" s="486">
        <v>1.01</v>
      </c>
      <c r="H12" s="486">
        <v>0.11</v>
      </c>
      <c r="J12" s="620"/>
      <c r="K12" s="380" t="s">
        <v>707</v>
      </c>
      <c r="L12" s="430">
        <v>1</v>
      </c>
      <c r="M12" s="430">
        <v>0</v>
      </c>
      <c r="N12" s="430">
        <v>0</v>
      </c>
      <c r="O12" s="486">
        <v>1.5</v>
      </c>
      <c r="P12" s="486">
        <v>1.45</v>
      </c>
      <c r="Q12" s="486">
        <v>0</v>
      </c>
    </row>
    <row r="13" spans="1:19" x14ac:dyDescent="0.25">
      <c r="A13" s="620"/>
      <c r="B13" s="377" t="s">
        <v>828</v>
      </c>
      <c r="C13" s="430">
        <v>81</v>
      </c>
      <c r="D13" s="430">
        <v>0</v>
      </c>
      <c r="E13" s="430">
        <v>0</v>
      </c>
      <c r="F13" s="486">
        <v>1</v>
      </c>
      <c r="G13" s="486">
        <v>0.9</v>
      </c>
      <c r="H13" s="486">
        <v>0</v>
      </c>
      <c r="J13" s="620"/>
      <c r="K13" s="377" t="s">
        <v>828</v>
      </c>
      <c r="L13" s="430">
        <v>1</v>
      </c>
      <c r="M13" s="430">
        <v>0</v>
      </c>
      <c r="N13" s="430">
        <v>0</v>
      </c>
      <c r="O13" s="486">
        <v>1.1599999999999999</v>
      </c>
      <c r="P13" s="486">
        <v>1.45</v>
      </c>
      <c r="Q13" s="486">
        <v>0</v>
      </c>
    </row>
    <row r="14" spans="1:19" x14ac:dyDescent="0.25">
      <c r="A14" s="620"/>
      <c r="B14" s="377" t="s">
        <v>829</v>
      </c>
      <c r="C14" s="430">
        <v>7</v>
      </c>
      <c r="D14" s="430">
        <v>0</v>
      </c>
      <c r="E14" s="430">
        <v>0</v>
      </c>
      <c r="F14" s="486">
        <v>2.0699999999999998</v>
      </c>
      <c r="G14" s="486">
        <v>2.2000000000000002</v>
      </c>
      <c r="H14" s="486">
        <v>1.18</v>
      </c>
      <c r="J14" s="620"/>
      <c r="K14" s="377" t="s">
        <v>829</v>
      </c>
      <c r="L14" s="486">
        <v>0</v>
      </c>
      <c r="M14" s="486">
        <v>0</v>
      </c>
      <c r="N14" s="486">
        <v>0</v>
      </c>
      <c r="O14" s="486">
        <v>0</v>
      </c>
      <c r="P14" s="486">
        <v>0</v>
      </c>
      <c r="Q14" s="486">
        <v>0</v>
      </c>
    </row>
    <row r="15" spans="1:19" x14ac:dyDescent="0.25">
      <c r="A15" s="620"/>
      <c r="B15" s="380" t="s">
        <v>708</v>
      </c>
      <c r="C15" s="430">
        <v>5</v>
      </c>
      <c r="D15" s="430">
        <v>0</v>
      </c>
      <c r="E15" s="430">
        <v>0</v>
      </c>
      <c r="F15" s="486">
        <v>4.93</v>
      </c>
      <c r="G15" s="486">
        <v>5.51</v>
      </c>
      <c r="H15" s="486">
        <v>0.95</v>
      </c>
      <c r="J15" s="620"/>
      <c r="K15" s="380" t="s">
        <v>708</v>
      </c>
      <c r="L15" s="486">
        <v>0</v>
      </c>
      <c r="M15" s="486">
        <v>0</v>
      </c>
      <c r="N15" s="486">
        <v>0</v>
      </c>
      <c r="O15" s="486">
        <v>0</v>
      </c>
      <c r="P15" s="486">
        <v>0</v>
      </c>
      <c r="Q15" s="486">
        <v>0</v>
      </c>
    </row>
    <row r="16" spans="1:19" x14ac:dyDescent="0.25">
      <c r="A16" s="620"/>
      <c r="B16" s="377" t="s">
        <v>830</v>
      </c>
      <c r="C16" s="430">
        <v>1</v>
      </c>
      <c r="D16" s="430">
        <v>0</v>
      </c>
      <c r="E16" s="430">
        <v>0</v>
      </c>
      <c r="F16" s="486">
        <v>3.55</v>
      </c>
      <c r="G16" s="486">
        <v>3.46</v>
      </c>
      <c r="H16" s="486">
        <v>1.54</v>
      </c>
      <c r="J16" s="620"/>
      <c r="K16" s="377" t="s">
        <v>830</v>
      </c>
      <c r="L16" s="486">
        <v>0</v>
      </c>
      <c r="M16" s="486">
        <v>0</v>
      </c>
      <c r="N16" s="486">
        <v>0</v>
      </c>
      <c r="O16" s="486">
        <v>0</v>
      </c>
      <c r="P16" s="486">
        <v>0</v>
      </c>
      <c r="Q16" s="486">
        <v>0</v>
      </c>
    </row>
    <row r="17" spans="1:17" x14ac:dyDescent="0.25">
      <c r="A17" s="620"/>
      <c r="B17" s="377" t="s">
        <v>831</v>
      </c>
      <c r="C17" s="430">
        <v>4</v>
      </c>
      <c r="D17" s="430">
        <v>0</v>
      </c>
      <c r="E17" s="430">
        <v>0</v>
      </c>
      <c r="F17" s="486">
        <v>6.37</v>
      </c>
      <c r="G17" s="486">
        <v>6.02</v>
      </c>
      <c r="H17" s="486">
        <v>0</v>
      </c>
      <c r="J17" s="620"/>
      <c r="K17" s="377" t="s">
        <v>831</v>
      </c>
      <c r="L17" s="486">
        <v>0</v>
      </c>
      <c r="M17" s="486">
        <v>0</v>
      </c>
      <c r="N17" s="486">
        <v>0</v>
      </c>
      <c r="O17" s="486">
        <v>0</v>
      </c>
      <c r="P17" s="486">
        <v>0</v>
      </c>
      <c r="Q17" s="486">
        <v>0</v>
      </c>
    </row>
    <row r="18" spans="1:17" x14ac:dyDescent="0.25">
      <c r="A18" s="620"/>
      <c r="B18" s="380" t="s">
        <v>709</v>
      </c>
      <c r="C18" s="430">
        <v>16</v>
      </c>
      <c r="D18" s="430">
        <v>0</v>
      </c>
      <c r="E18" s="430">
        <v>0</v>
      </c>
      <c r="F18" s="486">
        <v>42.09</v>
      </c>
      <c r="G18" s="486">
        <v>27.48</v>
      </c>
      <c r="H18" s="486">
        <v>1.9</v>
      </c>
      <c r="J18" s="620"/>
      <c r="K18" s="380" t="s">
        <v>709</v>
      </c>
      <c r="L18" s="486">
        <v>0</v>
      </c>
      <c r="M18" s="486">
        <v>0</v>
      </c>
      <c r="N18" s="486">
        <v>0</v>
      </c>
      <c r="O18" s="486">
        <v>0</v>
      </c>
      <c r="P18" s="486">
        <v>0</v>
      </c>
      <c r="Q18" s="486">
        <v>0</v>
      </c>
    </row>
    <row r="19" spans="1:17" x14ac:dyDescent="0.25">
      <c r="A19" s="620"/>
      <c r="B19" s="377" t="s">
        <v>832</v>
      </c>
      <c r="C19" s="430">
        <v>5</v>
      </c>
      <c r="D19" s="430">
        <v>0</v>
      </c>
      <c r="E19" s="430">
        <v>0</v>
      </c>
      <c r="F19" s="486">
        <v>12.51</v>
      </c>
      <c r="G19" s="486">
        <v>15.43</v>
      </c>
      <c r="H19" s="486">
        <v>0</v>
      </c>
      <c r="J19" s="620"/>
      <c r="K19" s="377" t="s">
        <v>832</v>
      </c>
      <c r="L19" s="486">
        <v>0</v>
      </c>
      <c r="M19" s="486">
        <v>0</v>
      </c>
      <c r="N19" s="486">
        <v>0</v>
      </c>
      <c r="O19" s="486">
        <v>0</v>
      </c>
      <c r="P19" s="486">
        <v>0</v>
      </c>
      <c r="Q19" s="486">
        <v>0</v>
      </c>
    </row>
    <row r="20" spans="1:17" x14ac:dyDescent="0.25">
      <c r="A20" s="620"/>
      <c r="B20" s="377" t="s">
        <v>833</v>
      </c>
      <c r="C20" s="430">
        <v>2</v>
      </c>
      <c r="D20" s="430">
        <v>0</v>
      </c>
      <c r="E20" s="430">
        <v>0</v>
      </c>
      <c r="F20" s="430">
        <v>0</v>
      </c>
      <c r="G20" s="486">
        <v>23.41</v>
      </c>
      <c r="H20" s="486">
        <v>6.67</v>
      </c>
      <c r="J20" s="620"/>
      <c r="K20" s="377" t="s">
        <v>833</v>
      </c>
      <c r="L20" s="486">
        <v>0</v>
      </c>
      <c r="M20" s="486">
        <v>0</v>
      </c>
      <c r="N20" s="486">
        <v>0</v>
      </c>
      <c r="O20" s="486">
        <v>0</v>
      </c>
      <c r="P20" s="486">
        <v>0</v>
      </c>
      <c r="Q20" s="486">
        <v>0</v>
      </c>
    </row>
    <row r="21" spans="1:17" x14ac:dyDescent="0.25">
      <c r="A21" s="620"/>
      <c r="B21" s="377" t="s">
        <v>834</v>
      </c>
      <c r="C21" s="430">
        <v>9</v>
      </c>
      <c r="D21" s="430">
        <v>0</v>
      </c>
      <c r="E21" s="430">
        <v>0</v>
      </c>
      <c r="F21" s="486">
        <v>51.37</v>
      </c>
      <c r="G21" s="486">
        <v>35.07</v>
      </c>
      <c r="H21" s="486">
        <v>0</v>
      </c>
      <c r="J21" s="620"/>
      <c r="K21" s="377" t="s">
        <v>834</v>
      </c>
      <c r="L21" s="486">
        <v>0</v>
      </c>
      <c r="M21" s="486">
        <v>0</v>
      </c>
      <c r="N21" s="486">
        <v>0</v>
      </c>
      <c r="O21" s="486">
        <v>0</v>
      </c>
      <c r="P21" s="486">
        <v>0</v>
      </c>
      <c r="Q21" s="486">
        <v>0</v>
      </c>
    </row>
    <row r="22" spans="1:17" ht="11" thickBot="1" x14ac:dyDescent="0.3">
      <c r="A22" s="621"/>
      <c r="B22" s="384" t="s">
        <v>710</v>
      </c>
      <c r="C22" s="495">
        <v>0</v>
      </c>
      <c r="D22" s="495">
        <v>0</v>
      </c>
      <c r="E22" s="495">
        <v>0</v>
      </c>
      <c r="F22" s="496">
        <v>0</v>
      </c>
      <c r="G22" s="496">
        <v>0</v>
      </c>
      <c r="H22" s="496">
        <v>0</v>
      </c>
      <c r="J22" s="621"/>
      <c r="K22" s="384" t="s">
        <v>710</v>
      </c>
      <c r="L22" s="496">
        <v>0</v>
      </c>
      <c r="M22" s="496">
        <v>0</v>
      </c>
      <c r="N22" s="496">
        <v>0</v>
      </c>
      <c r="O22" s="496">
        <v>0</v>
      </c>
      <c r="P22" s="496">
        <v>0</v>
      </c>
      <c r="Q22" s="496">
        <v>0</v>
      </c>
    </row>
    <row r="23" spans="1:17" ht="10.5" customHeight="1" x14ac:dyDescent="0.25">
      <c r="A23" s="619" t="s">
        <v>652</v>
      </c>
      <c r="B23" s="373" t="s">
        <v>703</v>
      </c>
      <c r="C23" s="430">
        <v>538</v>
      </c>
      <c r="D23" s="430">
        <v>5</v>
      </c>
      <c r="E23" s="486">
        <v>0.93</v>
      </c>
      <c r="F23" s="430">
        <v>0</v>
      </c>
      <c r="G23" s="486">
        <v>0.1</v>
      </c>
      <c r="H23" s="486">
        <v>1.0900000000000001</v>
      </c>
      <c r="J23" s="619" t="s">
        <v>652</v>
      </c>
      <c r="K23" s="373" t="s">
        <v>703</v>
      </c>
      <c r="L23" s="430">
        <v>39</v>
      </c>
      <c r="M23" s="430">
        <v>0</v>
      </c>
      <c r="N23" s="486">
        <v>0</v>
      </c>
      <c r="O23" s="486">
        <v>0.1</v>
      </c>
      <c r="P23" s="486">
        <v>0.09</v>
      </c>
      <c r="Q23" s="486">
        <v>0</v>
      </c>
    </row>
    <row r="24" spans="1:17" x14ac:dyDescent="0.25">
      <c r="A24" s="620"/>
      <c r="B24" s="377" t="s">
        <v>826</v>
      </c>
      <c r="C24" s="430">
        <v>0</v>
      </c>
      <c r="D24" s="430">
        <v>0</v>
      </c>
      <c r="E24" s="486">
        <v>0</v>
      </c>
      <c r="F24" s="430">
        <v>0</v>
      </c>
      <c r="G24" s="430">
        <v>0</v>
      </c>
      <c r="H24" s="430">
        <v>0</v>
      </c>
      <c r="J24" s="620"/>
      <c r="K24" s="377" t="s">
        <v>826</v>
      </c>
      <c r="L24" s="430">
        <v>17</v>
      </c>
      <c r="M24" s="430">
        <v>0</v>
      </c>
      <c r="N24" s="486">
        <v>0</v>
      </c>
      <c r="O24" s="486">
        <v>7.0000000000000007E-2</v>
      </c>
      <c r="P24" s="486">
        <v>7.0000000000000007E-2</v>
      </c>
      <c r="Q24" s="486">
        <v>0</v>
      </c>
    </row>
    <row r="25" spans="1:17" x14ac:dyDescent="0.25">
      <c r="A25" s="620"/>
      <c r="B25" s="377" t="s">
        <v>1097</v>
      </c>
      <c r="C25" s="430">
        <v>538</v>
      </c>
      <c r="D25" s="430">
        <v>5</v>
      </c>
      <c r="E25" s="486">
        <v>0.93</v>
      </c>
      <c r="F25" s="430">
        <v>0</v>
      </c>
      <c r="G25" s="486">
        <v>0.1</v>
      </c>
      <c r="H25" s="486">
        <v>0.72</v>
      </c>
      <c r="J25" s="620"/>
      <c r="K25" s="377" t="s">
        <v>1097</v>
      </c>
      <c r="L25" s="430">
        <v>22</v>
      </c>
      <c r="M25" s="430">
        <v>0</v>
      </c>
      <c r="N25" s="486">
        <v>0</v>
      </c>
      <c r="O25" s="486">
        <v>0.13</v>
      </c>
      <c r="P25" s="486">
        <v>0.11</v>
      </c>
      <c r="Q25" s="486">
        <v>0</v>
      </c>
    </row>
    <row r="26" spans="1:17" x14ac:dyDescent="0.25">
      <c r="A26" s="620"/>
      <c r="B26" s="129" t="s">
        <v>704</v>
      </c>
      <c r="C26" s="430">
        <v>800</v>
      </c>
      <c r="D26" s="430">
        <v>4</v>
      </c>
      <c r="E26" s="486">
        <v>0.5</v>
      </c>
      <c r="F26" s="486">
        <v>0.19</v>
      </c>
      <c r="G26" s="486">
        <v>0.19</v>
      </c>
      <c r="H26" s="486">
        <v>0.22</v>
      </c>
      <c r="J26" s="620"/>
      <c r="K26" s="129" t="s">
        <v>704</v>
      </c>
      <c r="L26" s="430">
        <v>129</v>
      </c>
      <c r="M26" s="430">
        <v>0</v>
      </c>
      <c r="N26" s="486">
        <v>0</v>
      </c>
      <c r="O26" s="486">
        <v>0.19</v>
      </c>
      <c r="P26" s="486">
        <v>0.2</v>
      </c>
      <c r="Q26" s="486">
        <v>0</v>
      </c>
    </row>
    <row r="27" spans="1:17" x14ac:dyDescent="0.25">
      <c r="A27" s="620"/>
      <c r="B27" s="129" t="s">
        <v>705</v>
      </c>
      <c r="C27" s="430">
        <v>1075</v>
      </c>
      <c r="D27" s="430">
        <v>2</v>
      </c>
      <c r="E27" s="486">
        <v>0.19</v>
      </c>
      <c r="F27" s="486">
        <v>0.33</v>
      </c>
      <c r="G27" s="486">
        <v>0.33</v>
      </c>
      <c r="H27" s="486">
        <v>0.22</v>
      </c>
      <c r="J27" s="620"/>
      <c r="K27" s="129" t="s">
        <v>705</v>
      </c>
      <c r="L27" s="430">
        <v>236</v>
      </c>
      <c r="M27" s="430">
        <v>0</v>
      </c>
      <c r="N27" s="486">
        <v>0</v>
      </c>
      <c r="O27" s="486">
        <v>0.35</v>
      </c>
      <c r="P27" s="486">
        <v>0.4</v>
      </c>
      <c r="Q27" s="486">
        <v>0</v>
      </c>
    </row>
    <row r="28" spans="1:17" x14ac:dyDescent="0.25">
      <c r="A28" s="620"/>
      <c r="B28" s="129" t="s">
        <v>706</v>
      </c>
      <c r="C28" s="430">
        <v>1148</v>
      </c>
      <c r="D28" s="430">
        <v>8</v>
      </c>
      <c r="E28" s="486">
        <v>0.7</v>
      </c>
      <c r="F28" s="486">
        <v>0.64</v>
      </c>
      <c r="G28" s="486">
        <v>0.62</v>
      </c>
      <c r="H28" s="486">
        <v>0.45</v>
      </c>
      <c r="J28" s="620"/>
      <c r="K28" s="129" t="s">
        <v>706</v>
      </c>
      <c r="L28" s="430">
        <v>56</v>
      </c>
      <c r="M28" s="430">
        <v>0</v>
      </c>
      <c r="N28" s="486">
        <v>0</v>
      </c>
      <c r="O28" s="486">
        <v>0.61</v>
      </c>
      <c r="P28" s="486">
        <v>0.63</v>
      </c>
      <c r="Q28" s="486">
        <v>0</v>
      </c>
    </row>
    <row r="29" spans="1:17" x14ac:dyDescent="0.25">
      <c r="A29" s="620"/>
      <c r="B29" s="380" t="s">
        <v>707</v>
      </c>
      <c r="C29" s="430">
        <v>1539</v>
      </c>
      <c r="D29" s="430">
        <v>23</v>
      </c>
      <c r="E29" s="486">
        <v>1.49</v>
      </c>
      <c r="F29" s="486">
        <v>1.63</v>
      </c>
      <c r="G29" s="486">
        <v>1.6</v>
      </c>
      <c r="H29" s="486">
        <v>1.3</v>
      </c>
      <c r="J29" s="620"/>
      <c r="K29" s="380" t="s">
        <v>707</v>
      </c>
      <c r="L29" s="430">
        <v>271</v>
      </c>
      <c r="M29" s="430">
        <v>0</v>
      </c>
      <c r="N29" s="486">
        <v>0</v>
      </c>
      <c r="O29" s="486">
        <v>1.35</v>
      </c>
      <c r="P29" s="486">
        <v>1.19</v>
      </c>
      <c r="Q29" s="486">
        <v>0</v>
      </c>
    </row>
    <row r="30" spans="1:17" x14ac:dyDescent="0.25">
      <c r="A30" s="620"/>
      <c r="B30" s="377" t="s">
        <v>828</v>
      </c>
      <c r="C30" s="430">
        <v>1309</v>
      </c>
      <c r="D30" s="430">
        <v>18</v>
      </c>
      <c r="E30" s="486">
        <v>1.38</v>
      </c>
      <c r="F30" s="486">
        <v>1.62</v>
      </c>
      <c r="G30" s="486">
        <v>1.52</v>
      </c>
      <c r="H30" s="486">
        <v>1.04</v>
      </c>
      <c r="J30" s="620"/>
      <c r="K30" s="377" t="s">
        <v>828</v>
      </c>
      <c r="L30" s="430">
        <v>264</v>
      </c>
      <c r="M30" s="430">
        <v>0</v>
      </c>
      <c r="N30" s="486">
        <v>0</v>
      </c>
      <c r="O30" s="486">
        <v>1.35</v>
      </c>
      <c r="P30" s="486">
        <v>1.1599999999999999</v>
      </c>
      <c r="Q30" s="486">
        <v>0</v>
      </c>
    </row>
    <row r="31" spans="1:17" x14ac:dyDescent="0.25">
      <c r="A31" s="620"/>
      <c r="B31" s="377" t="s">
        <v>829</v>
      </c>
      <c r="C31" s="430">
        <v>230</v>
      </c>
      <c r="D31" s="430">
        <v>5</v>
      </c>
      <c r="E31" s="486">
        <v>2.17</v>
      </c>
      <c r="F31" s="486">
        <v>2.4</v>
      </c>
      <c r="G31" s="486">
        <v>2.0699999999999998</v>
      </c>
      <c r="H31" s="486">
        <v>1.76</v>
      </c>
      <c r="J31" s="620"/>
      <c r="K31" s="377" t="s">
        <v>829</v>
      </c>
      <c r="L31" s="430">
        <v>7</v>
      </c>
      <c r="M31" s="430">
        <v>0</v>
      </c>
      <c r="N31" s="486">
        <v>0</v>
      </c>
      <c r="O31" s="486">
        <v>2.23</v>
      </c>
      <c r="P31" s="486">
        <v>2.31</v>
      </c>
      <c r="Q31" s="486">
        <v>0</v>
      </c>
    </row>
    <row r="32" spans="1:17" x14ac:dyDescent="0.25">
      <c r="A32" s="620"/>
      <c r="B32" s="380" t="s">
        <v>708</v>
      </c>
      <c r="C32" s="430">
        <v>1623</v>
      </c>
      <c r="D32" s="430">
        <v>33</v>
      </c>
      <c r="E32" s="486">
        <v>2.0299999999999998</v>
      </c>
      <c r="F32" s="486">
        <v>4.92</v>
      </c>
      <c r="G32" s="486">
        <v>5.03</v>
      </c>
      <c r="H32" s="486">
        <v>2.61</v>
      </c>
      <c r="J32" s="620"/>
      <c r="K32" s="380" t="s">
        <v>708</v>
      </c>
      <c r="L32" s="430">
        <v>121</v>
      </c>
      <c r="M32" s="430">
        <v>0</v>
      </c>
      <c r="N32" s="486">
        <v>0</v>
      </c>
      <c r="O32" s="486">
        <v>3.46</v>
      </c>
      <c r="P32" s="486">
        <v>3.99</v>
      </c>
      <c r="Q32" s="486">
        <v>0</v>
      </c>
    </row>
    <row r="33" spans="1:17" x14ac:dyDescent="0.25">
      <c r="A33" s="620"/>
      <c r="B33" s="377" t="s">
        <v>830</v>
      </c>
      <c r="C33" s="430">
        <v>1039</v>
      </c>
      <c r="D33" s="430">
        <v>19</v>
      </c>
      <c r="E33" s="486">
        <v>1.83</v>
      </c>
      <c r="F33" s="486">
        <v>3.58</v>
      </c>
      <c r="G33" s="486">
        <v>3.72</v>
      </c>
      <c r="H33" s="486">
        <v>2.2000000000000002</v>
      </c>
      <c r="J33" s="620"/>
      <c r="K33" s="377" t="s">
        <v>830</v>
      </c>
      <c r="L33" s="430">
        <v>86</v>
      </c>
      <c r="M33" s="430">
        <v>0</v>
      </c>
      <c r="N33" s="486">
        <v>0</v>
      </c>
      <c r="O33" s="486">
        <v>3.04</v>
      </c>
      <c r="P33" s="486">
        <v>3.28</v>
      </c>
      <c r="Q33" s="486">
        <v>0</v>
      </c>
    </row>
    <row r="34" spans="1:17" x14ac:dyDescent="0.25">
      <c r="A34" s="620"/>
      <c r="B34" s="377" t="s">
        <v>831</v>
      </c>
      <c r="C34" s="430">
        <v>584</v>
      </c>
      <c r="D34" s="430">
        <v>14</v>
      </c>
      <c r="E34" s="486">
        <v>2.4</v>
      </c>
      <c r="F34" s="486">
        <v>7.25</v>
      </c>
      <c r="G34" s="486">
        <v>7.37</v>
      </c>
      <c r="H34" s="486">
        <v>3.81</v>
      </c>
      <c r="J34" s="620"/>
      <c r="K34" s="377" t="s">
        <v>831</v>
      </c>
      <c r="L34" s="430">
        <v>35</v>
      </c>
      <c r="M34" s="430">
        <v>0</v>
      </c>
      <c r="N34" s="486">
        <v>0</v>
      </c>
      <c r="O34" s="486">
        <v>5.94</v>
      </c>
      <c r="P34" s="486">
        <v>5.75</v>
      </c>
      <c r="Q34" s="486">
        <v>0</v>
      </c>
    </row>
    <row r="35" spans="1:17" x14ac:dyDescent="0.25">
      <c r="A35" s="620"/>
      <c r="B35" s="380" t="s">
        <v>709</v>
      </c>
      <c r="C35" s="430">
        <v>776</v>
      </c>
      <c r="D35" s="430">
        <v>72</v>
      </c>
      <c r="E35" s="486">
        <v>9.2799999999999994</v>
      </c>
      <c r="F35" s="486">
        <v>24.58</v>
      </c>
      <c r="G35" s="486">
        <v>22.04</v>
      </c>
      <c r="H35" s="486">
        <v>7.5</v>
      </c>
      <c r="J35" s="620"/>
      <c r="K35" s="380" t="s">
        <v>709</v>
      </c>
      <c r="L35" s="430">
        <v>30</v>
      </c>
      <c r="M35" s="430">
        <v>0</v>
      </c>
      <c r="N35" s="486">
        <v>0</v>
      </c>
      <c r="O35" s="486">
        <v>25.56</v>
      </c>
      <c r="P35" s="486">
        <v>20.85</v>
      </c>
      <c r="Q35" s="486">
        <v>0</v>
      </c>
    </row>
    <row r="36" spans="1:17" x14ac:dyDescent="0.25">
      <c r="A36" s="620"/>
      <c r="B36" s="377" t="s">
        <v>832</v>
      </c>
      <c r="C36" s="430">
        <v>510</v>
      </c>
      <c r="D36" s="430">
        <v>23</v>
      </c>
      <c r="E36" s="486">
        <v>4.51</v>
      </c>
      <c r="F36" s="486">
        <v>12.37</v>
      </c>
      <c r="G36" s="486">
        <v>12.97</v>
      </c>
      <c r="H36" s="486">
        <v>4.75</v>
      </c>
      <c r="J36" s="620"/>
      <c r="K36" s="377" t="s">
        <v>832</v>
      </c>
      <c r="L36" s="430">
        <v>17</v>
      </c>
      <c r="M36" s="430">
        <v>0</v>
      </c>
      <c r="N36" s="486">
        <v>0</v>
      </c>
      <c r="O36" s="486">
        <v>13.08</v>
      </c>
      <c r="P36" s="486">
        <v>16.170000000000002</v>
      </c>
      <c r="Q36" s="486">
        <v>0</v>
      </c>
    </row>
    <row r="37" spans="1:17" x14ac:dyDescent="0.25">
      <c r="A37" s="620"/>
      <c r="B37" s="377" t="s">
        <v>833</v>
      </c>
      <c r="C37" s="430">
        <v>121</v>
      </c>
      <c r="D37" s="430">
        <v>10</v>
      </c>
      <c r="E37" s="486">
        <v>8.26</v>
      </c>
      <c r="F37" s="486">
        <v>25.88</v>
      </c>
      <c r="G37" s="486">
        <v>26</v>
      </c>
      <c r="H37" s="486">
        <v>7.39</v>
      </c>
      <c r="J37" s="620"/>
      <c r="K37" s="377" t="s">
        <v>833</v>
      </c>
      <c r="L37" s="430">
        <v>13</v>
      </c>
      <c r="M37" s="430">
        <v>0</v>
      </c>
      <c r="N37" s="486">
        <v>0</v>
      </c>
      <c r="O37" s="486">
        <v>27.44</v>
      </c>
      <c r="P37" s="486">
        <v>26.97</v>
      </c>
      <c r="Q37" s="486">
        <v>0</v>
      </c>
    </row>
    <row r="38" spans="1:17" x14ac:dyDescent="0.25">
      <c r="A38" s="620"/>
      <c r="B38" s="377" t="s">
        <v>834</v>
      </c>
      <c r="C38" s="430">
        <v>145</v>
      </c>
      <c r="D38" s="430">
        <v>39</v>
      </c>
      <c r="E38" s="486">
        <v>26.9</v>
      </c>
      <c r="F38" s="486">
        <v>58.36</v>
      </c>
      <c r="G38" s="486">
        <v>50.64</v>
      </c>
      <c r="H38" s="486">
        <v>16.399999999999999</v>
      </c>
      <c r="J38" s="620"/>
      <c r="K38" s="377" t="s">
        <v>834</v>
      </c>
      <c r="L38" s="486">
        <v>0</v>
      </c>
      <c r="M38" s="486">
        <v>0</v>
      </c>
      <c r="N38" s="486">
        <v>0</v>
      </c>
      <c r="O38" s="486">
        <v>0</v>
      </c>
      <c r="P38" s="486">
        <v>0</v>
      </c>
      <c r="Q38" s="486">
        <v>0</v>
      </c>
    </row>
    <row r="39" spans="1:17" ht="11" thickBot="1" x14ac:dyDescent="0.3">
      <c r="A39" s="621"/>
      <c r="B39" s="416" t="s">
        <v>710</v>
      </c>
      <c r="C39" s="495">
        <v>0</v>
      </c>
      <c r="D39" s="495">
        <v>0</v>
      </c>
      <c r="E39" s="495">
        <v>0</v>
      </c>
      <c r="F39" s="496">
        <v>0</v>
      </c>
      <c r="G39" s="496">
        <v>0</v>
      </c>
      <c r="H39" s="496">
        <v>0</v>
      </c>
      <c r="J39" s="621"/>
      <c r="K39" s="384" t="s">
        <v>710</v>
      </c>
      <c r="L39" s="495">
        <v>0</v>
      </c>
      <c r="M39" s="495">
        <v>0</v>
      </c>
      <c r="N39" s="495">
        <v>0</v>
      </c>
      <c r="O39" s="496">
        <v>0</v>
      </c>
      <c r="P39" s="496">
        <v>0</v>
      </c>
      <c r="Q39" s="496">
        <v>0</v>
      </c>
    </row>
    <row r="40" spans="1:17" ht="10.5" customHeight="1" x14ac:dyDescent="0.25">
      <c r="J40" s="619" t="s">
        <v>450</v>
      </c>
      <c r="K40" s="373" t="s">
        <v>703</v>
      </c>
      <c r="L40" s="430">
        <v>107</v>
      </c>
      <c r="M40" s="430">
        <v>0</v>
      </c>
      <c r="N40" s="486">
        <v>0</v>
      </c>
      <c r="O40" s="486">
        <v>0.1</v>
      </c>
      <c r="P40" s="486">
        <v>0.08</v>
      </c>
      <c r="Q40" s="486">
        <v>0</v>
      </c>
    </row>
    <row r="41" spans="1:17" x14ac:dyDescent="0.25">
      <c r="J41" s="620"/>
      <c r="K41" s="377" t="s">
        <v>826</v>
      </c>
      <c r="L41" s="430">
        <v>89</v>
      </c>
      <c r="M41" s="430">
        <v>0</v>
      </c>
      <c r="N41" s="486">
        <v>0</v>
      </c>
      <c r="O41" s="486">
        <v>0.09</v>
      </c>
      <c r="P41" s="486">
        <v>7.0000000000000007E-2</v>
      </c>
      <c r="Q41" s="486">
        <v>0</v>
      </c>
    </row>
    <row r="42" spans="1:17" x14ac:dyDescent="0.25">
      <c r="J42" s="620"/>
      <c r="K42" s="377" t="s">
        <v>1097</v>
      </c>
      <c r="L42" s="430">
        <v>18</v>
      </c>
      <c r="M42" s="430">
        <v>0</v>
      </c>
      <c r="N42" s="486">
        <v>0</v>
      </c>
      <c r="O42" s="486">
        <v>0.14000000000000001</v>
      </c>
      <c r="P42" s="486">
        <v>0.12</v>
      </c>
      <c r="Q42" s="486">
        <v>0</v>
      </c>
    </row>
    <row r="43" spans="1:17" x14ac:dyDescent="0.25">
      <c r="J43" s="620"/>
      <c r="K43" s="129" t="s">
        <v>704</v>
      </c>
      <c r="L43" s="430">
        <v>24</v>
      </c>
      <c r="M43" s="430">
        <v>0</v>
      </c>
      <c r="N43" s="486">
        <v>0</v>
      </c>
      <c r="O43" s="486">
        <v>0.21</v>
      </c>
      <c r="P43" s="486">
        <v>0.2</v>
      </c>
      <c r="Q43" s="486">
        <v>0</v>
      </c>
    </row>
    <row r="44" spans="1:17" x14ac:dyDescent="0.25">
      <c r="J44" s="620"/>
      <c r="K44" s="129" t="s">
        <v>705</v>
      </c>
      <c r="L44" s="430">
        <v>21</v>
      </c>
      <c r="M44" s="430">
        <v>0</v>
      </c>
      <c r="N44" s="486">
        <v>0</v>
      </c>
      <c r="O44" s="486">
        <v>0.44</v>
      </c>
      <c r="P44" s="486">
        <v>0.39</v>
      </c>
      <c r="Q44" s="486">
        <v>0</v>
      </c>
    </row>
    <row r="45" spans="1:17" x14ac:dyDescent="0.25">
      <c r="J45" s="620"/>
      <c r="K45" s="129" t="s">
        <v>706</v>
      </c>
      <c r="L45" s="430">
        <v>1</v>
      </c>
      <c r="M45" s="430">
        <v>0</v>
      </c>
      <c r="N45" s="486">
        <v>0</v>
      </c>
      <c r="O45" s="486">
        <v>0.72</v>
      </c>
      <c r="P45" s="486">
        <v>0.72</v>
      </c>
      <c r="Q45" s="486">
        <v>0</v>
      </c>
    </row>
    <row r="46" spans="1:17" x14ac:dyDescent="0.25">
      <c r="J46" s="620"/>
      <c r="K46" s="380" t="s">
        <v>707</v>
      </c>
      <c r="L46" s="430">
        <v>24</v>
      </c>
      <c r="M46" s="430">
        <v>0</v>
      </c>
      <c r="N46" s="486">
        <v>0</v>
      </c>
      <c r="O46" s="486">
        <v>1.41</v>
      </c>
      <c r="P46" s="486">
        <v>1.2</v>
      </c>
      <c r="Q46" s="486">
        <v>0</v>
      </c>
    </row>
    <row r="47" spans="1:17" x14ac:dyDescent="0.25">
      <c r="J47" s="620"/>
      <c r="K47" s="377" t="s">
        <v>828</v>
      </c>
      <c r="L47" s="430">
        <v>23</v>
      </c>
      <c r="M47" s="430">
        <v>0</v>
      </c>
      <c r="N47" s="486">
        <v>0</v>
      </c>
      <c r="O47" s="486">
        <v>1.22</v>
      </c>
      <c r="P47" s="486">
        <v>1.1499999999999999</v>
      </c>
      <c r="Q47" s="486">
        <v>0</v>
      </c>
    </row>
    <row r="48" spans="1:17" x14ac:dyDescent="0.25">
      <c r="J48" s="620"/>
      <c r="K48" s="377" t="s">
        <v>829</v>
      </c>
      <c r="L48" s="430">
        <v>1</v>
      </c>
      <c r="M48" s="430">
        <v>0</v>
      </c>
      <c r="N48" s="486">
        <v>0</v>
      </c>
      <c r="O48" s="486">
        <v>1.97</v>
      </c>
      <c r="P48" s="486">
        <v>2.37</v>
      </c>
      <c r="Q48" s="486">
        <v>0</v>
      </c>
    </row>
    <row r="49" spans="10:17" x14ac:dyDescent="0.25">
      <c r="J49" s="620"/>
      <c r="K49" s="380" t="s">
        <v>708</v>
      </c>
      <c r="L49" s="486">
        <v>0</v>
      </c>
      <c r="M49" s="486">
        <v>0</v>
      </c>
      <c r="N49" s="486">
        <v>0</v>
      </c>
      <c r="O49" s="486">
        <v>0</v>
      </c>
      <c r="P49" s="486">
        <v>0</v>
      </c>
      <c r="Q49" s="486">
        <v>0</v>
      </c>
    </row>
    <row r="50" spans="10:17" x14ac:dyDescent="0.25">
      <c r="J50" s="620"/>
      <c r="K50" s="377" t="s">
        <v>830</v>
      </c>
      <c r="L50" s="486">
        <v>0</v>
      </c>
      <c r="M50" s="486">
        <v>0</v>
      </c>
      <c r="N50" s="486">
        <v>0</v>
      </c>
      <c r="O50" s="486">
        <v>0</v>
      </c>
      <c r="P50" s="486">
        <v>0</v>
      </c>
      <c r="Q50" s="486">
        <v>0</v>
      </c>
    </row>
    <row r="51" spans="10:17" x14ac:dyDescent="0.25">
      <c r="J51" s="620"/>
      <c r="K51" s="377" t="s">
        <v>831</v>
      </c>
      <c r="L51" s="486">
        <v>0</v>
      </c>
      <c r="M51" s="486">
        <v>0</v>
      </c>
      <c r="N51" s="486">
        <v>0</v>
      </c>
      <c r="O51" s="486">
        <v>0</v>
      </c>
      <c r="P51" s="486">
        <v>0</v>
      </c>
      <c r="Q51" s="486">
        <v>0</v>
      </c>
    </row>
    <row r="52" spans="10:17" x14ac:dyDescent="0.25">
      <c r="J52" s="620"/>
      <c r="K52" s="380" t="s">
        <v>709</v>
      </c>
      <c r="L52" s="430">
        <v>5</v>
      </c>
      <c r="M52" s="430">
        <v>0</v>
      </c>
      <c r="N52" s="486">
        <v>0</v>
      </c>
      <c r="O52" s="486">
        <v>16.329999999999998</v>
      </c>
      <c r="P52" s="486">
        <v>16.32</v>
      </c>
      <c r="Q52" s="486">
        <v>0</v>
      </c>
    </row>
    <row r="53" spans="10:17" x14ac:dyDescent="0.25">
      <c r="J53" s="620"/>
      <c r="K53" s="377" t="s">
        <v>832</v>
      </c>
      <c r="L53" s="430">
        <v>5</v>
      </c>
      <c r="M53" s="430">
        <v>0</v>
      </c>
      <c r="N53" s="486">
        <v>0</v>
      </c>
      <c r="O53" s="486">
        <v>16.32</v>
      </c>
      <c r="P53" s="486">
        <v>16.32</v>
      </c>
      <c r="Q53" s="486">
        <v>0</v>
      </c>
    </row>
    <row r="54" spans="10:17" x14ac:dyDescent="0.25">
      <c r="J54" s="620"/>
      <c r="K54" s="377" t="s">
        <v>833</v>
      </c>
      <c r="L54" s="486">
        <v>0</v>
      </c>
      <c r="M54" s="486">
        <v>0</v>
      </c>
      <c r="N54" s="486">
        <v>0</v>
      </c>
      <c r="O54" s="486">
        <v>0</v>
      </c>
      <c r="P54" s="486">
        <v>0</v>
      </c>
      <c r="Q54" s="486">
        <v>0</v>
      </c>
    </row>
    <row r="55" spans="10:17" x14ac:dyDescent="0.25">
      <c r="J55" s="620"/>
      <c r="K55" s="377" t="s">
        <v>834</v>
      </c>
      <c r="L55" s="486">
        <v>0</v>
      </c>
      <c r="M55" s="486">
        <v>0</v>
      </c>
      <c r="N55" s="486">
        <v>0</v>
      </c>
      <c r="O55" s="486">
        <v>0</v>
      </c>
      <c r="P55" s="486">
        <v>0</v>
      </c>
      <c r="Q55" s="486">
        <v>0</v>
      </c>
    </row>
    <row r="56" spans="10:17" ht="11" thickBot="1" x14ac:dyDescent="0.3">
      <c r="J56" s="621"/>
      <c r="K56" s="416" t="s">
        <v>710</v>
      </c>
      <c r="L56" s="495">
        <v>0</v>
      </c>
      <c r="M56" s="495">
        <v>0</v>
      </c>
      <c r="N56" s="495">
        <v>0</v>
      </c>
      <c r="O56" s="496">
        <v>0</v>
      </c>
      <c r="P56" s="496">
        <v>0</v>
      </c>
      <c r="Q56" s="496">
        <v>0</v>
      </c>
    </row>
    <row r="57" spans="10:17" ht="10.5" hidden="1" customHeight="1" x14ac:dyDescent="0.25">
      <c r="J57" s="619" t="s">
        <v>628</v>
      </c>
      <c r="K57" s="373" t="s">
        <v>703</v>
      </c>
      <c r="L57" s="388"/>
      <c r="M57" s="374"/>
      <c r="N57" s="375"/>
      <c r="O57" s="376"/>
      <c r="P57" s="376"/>
      <c r="Q57" s="376"/>
    </row>
    <row r="58" spans="10:17" hidden="1" x14ac:dyDescent="0.25">
      <c r="J58" s="620"/>
      <c r="K58" s="377" t="s">
        <v>826</v>
      </c>
      <c r="L58" s="242"/>
      <c r="M58" s="133"/>
      <c r="N58" s="379"/>
      <c r="O58" s="379"/>
      <c r="P58" s="379"/>
      <c r="Q58" s="379"/>
    </row>
    <row r="59" spans="10:17" hidden="1" x14ac:dyDescent="0.25">
      <c r="J59" s="620"/>
      <c r="K59" s="377" t="s">
        <v>1097</v>
      </c>
      <c r="L59" s="242"/>
      <c r="M59" s="133"/>
      <c r="N59" s="379"/>
      <c r="O59" s="379"/>
      <c r="P59" s="379"/>
      <c r="Q59" s="379"/>
    </row>
    <row r="60" spans="10:17" hidden="1" x14ac:dyDescent="0.25">
      <c r="J60" s="620"/>
      <c r="K60" s="129" t="s">
        <v>704</v>
      </c>
      <c r="L60" s="242"/>
      <c r="M60" s="133"/>
      <c r="N60" s="379"/>
      <c r="O60" s="379"/>
      <c r="P60" s="379"/>
      <c r="Q60" s="379"/>
    </row>
    <row r="61" spans="10:17" hidden="1" x14ac:dyDescent="0.25">
      <c r="J61" s="620"/>
      <c r="K61" s="129" t="s">
        <v>705</v>
      </c>
      <c r="L61" s="242"/>
      <c r="M61" s="133"/>
      <c r="N61" s="379"/>
      <c r="O61" s="379"/>
      <c r="P61" s="379"/>
      <c r="Q61" s="379"/>
    </row>
    <row r="62" spans="10:17" hidden="1" x14ac:dyDescent="0.25">
      <c r="J62" s="620"/>
      <c r="K62" s="129" t="s">
        <v>706</v>
      </c>
      <c r="L62" s="242"/>
      <c r="M62" s="133"/>
      <c r="N62" s="379"/>
      <c r="O62" s="379"/>
      <c r="P62" s="379"/>
      <c r="Q62" s="379"/>
    </row>
    <row r="63" spans="10:17" hidden="1" x14ac:dyDescent="0.25">
      <c r="J63" s="620"/>
      <c r="K63" s="380" t="s">
        <v>707</v>
      </c>
      <c r="L63" s="387"/>
      <c r="M63" s="382"/>
      <c r="N63" s="383"/>
      <c r="O63" s="383"/>
      <c r="P63" s="383"/>
      <c r="Q63" s="383"/>
    </row>
    <row r="64" spans="10:17" hidden="1" x14ac:dyDescent="0.25">
      <c r="J64" s="620"/>
      <c r="K64" s="377" t="s">
        <v>828</v>
      </c>
      <c r="L64" s="378"/>
      <c r="M64" s="133"/>
      <c r="N64" s="379"/>
      <c r="O64" s="379"/>
      <c r="P64" s="379"/>
      <c r="Q64" s="379"/>
    </row>
    <row r="65" spans="10:17" hidden="1" x14ac:dyDescent="0.25">
      <c r="J65" s="620"/>
      <c r="K65" s="377" t="s">
        <v>829</v>
      </c>
      <c r="L65" s="378"/>
      <c r="M65" s="133"/>
      <c r="N65" s="379"/>
      <c r="O65" s="379"/>
      <c r="P65" s="379"/>
      <c r="Q65" s="379"/>
    </row>
    <row r="66" spans="10:17" hidden="1" x14ac:dyDescent="0.25">
      <c r="J66" s="620"/>
      <c r="K66" s="380" t="s">
        <v>708</v>
      </c>
      <c r="L66" s="381"/>
      <c r="M66" s="382"/>
      <c r="N66" s="383"/>
      <c r="O66" s="383"/>
      <c r="P66" s="383"/>
      <c r="Q66" s="383"/>
    </row>
    <row r="67" spans="10:17" hidden="1" x14ac:dyDescent="0.25">
      <c r="J67" s="620"/>
      <c r="K67" s="377" t="s">
        <v>830</v>
      </c>
      <c r="L67" s="378"/>
      <c r="M67" s="133"/>
      <c r="N67" s="379"/>
      <c r="O67" s="379"/>
      <c r="P67" s="379"/>
      <c r="Q67" s="379"/>
    </row>
    <row r="68" spans="10:17" hidden="1" x14ac:dyDescent="0.25">
      <c r="J68" s="620"/>
      <c r="K68" s="377" t="s">
        <v>831</v>
      </c>
      <c r="L68" s="378"/>
      <c r="M68" s="133"/>
      <c r="N68" s="379"/>
      <c r="O68" s="379"/>
      <c r="P68" s="379"/>
      <c r="Q68" s="379"/>
    </row>
    <row r="69" spans="10:17" hidden="1" x14ac:dyDescent="0.25">
      <c r="J69" s="620"/>
      <c r="K69" s="380" t="s">
        <v>709</v>
      </c>
      <c r="L69" s="381"/>
      <c r="M69" s="382"/>
      <c r="N69" s="383"/>
      <c r="O69" s="383"/>
      <c r="P69" s="383"/>
      <c r="Q69" s="383"/>
    </row>
    <row r="70" spans="10:17" hidden="1" x14ac:dyDescent="0.25">
      <c r="J70" s="620"/>
      <c r="K70" s="377" t="s">
        <v>832</v>
      </c>
      <c r="L70" s="378"/>
      <c r="M70" s="133"/>
      <c r="N70" s="379"/>
      <c r="O70" s="379"/>
      <c r="P70" s="379"/>
      <c r="Q70" s="379"/>
    </row>
    <row r="71" spans="10:17" hidden="1" x14ac:dyDescent="0.25">
      <c r="J71" s="620"/>
      <c r="K71" s="377" t="s">
        <v>833</v>
      </c>
      <c r="L71" s="378"/>
      <c r="M71" s="133"/>
      <c r="N71" s="379"/>
      <c r="O71" s="379"/>
      <c r="P71" s="379"/>
      <c r="Q71" s="379"/>
    </row>
    <row r="72" spans="10:17" hidden="1" x14ac:dyDescent="0.25">
      <c r="J72" s="620"/>
      <c r="K72" s="377" t="s">
        <v>834</v>
      </c>
      <c r="L72" s="378"/>
      <c r="M72" s="133"/>
      <c r="N72" s="379"/>
      <c r="O72" s="379"/>
      <c r="P72" s="379"/>
      <c r="Q72" s="379"/>
    </row>
    <row r="73" spans="10:17" ht="11" hidden="1" thickBot="1" x14ac:dyDescent="0.3">
      <c r="J73" s="621"/>
      <c r="K73" s="389" t="s">
        <v>710</v>
      </c>
      <c r="L73" s="390"/>
      <c r="M73" s="385"/>
      <c r="N73" s="386"/>
      <c r="O73" s="386"/>
      <c r="P73" s="386"/>
      <c r="Q73" s="386"/>
    </row>
  </sheetData>
  <sheetProtection algorithmName="SHA-512" hashValue="LUTQoCsu1kT9MMsAb4y2c6UKOhJ58vh9XTra58GEEw4PrhrCWjIYEYcirD0Xz+701+Ncj/0kov6GF9ciiOHGuw==" saltValue="xA6lx64p92lBj3mbNuUpZA==" spinCount="100000" sheet="1" objects="1" scenarios="1"/>
  <mergeCells count="24">
    <mergeCell ref="H3:H4"/>
    <mergeCell ref="J57:J73"/>
    <mergeCell ref="O3:O4"/>
    <mergeCell ref="P3:P4"/>
    <mergeCell ref="Q3:Q4"/>
    <mergeCell ref="J6:J22"/>
    <mergeCell ref="J23:J39"/>
    <mergeCell ref="J40:J56"/>
    <mergeCell ref="A6:A22"/>
    <mergeCell ref="A23:A39"/>
    <mergeCell ref="J1:Q1"/>
    <mergeCell ref="J2:Q2"/>
    <mergeCell ref="J3:J4"/>
    <mergeCell ref="K3:K4"/>
    <mergeCell ref="L3:M3"/>
    <mergeCell ref="N3:N4"/>
    <mergeCell ref="A1:H1"/>
    <mergeCell ref="A2:H2"/>
    <mergeCell ref="A3:A4"/>
    <mergeCell ref="B3:B4"/>
    <mergeCell ref="C3:D3"/>
    <mergeCell ref="E3:E4"/>
    <mergeCell ref="F3:F4"/>
    <mergeCell ref="G3:G4"/>
  </mergeCells>
  <hyperlinks>
    <hyperlink ref="S1" location="Index!A1" display="Index" xr:uid="{4861719D-EA1B-43DB-85E8-F6CE59C7147C}"/>
  </hyperlinks>
  <pageMargins left="0.7" right="0.7" top="0.75" bottom="0.75" header="0.3" footer="0.3"/>
  <pageSetup paperSize="9" orientation="portrait" horizontalDpi="90" verticalDpi="9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8"/>
  <sheetViews>
    <sheetView showGridLines="0" workbookViewId="0">
      <selection activeCell="K19" sqref="K19"/>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s>
  <sheetData>
    <row r="1" spans="1:9" ht="10.5" customHeight="1" x14ac:dyDescent="0.35">
      <c r="A1" s="512" t="s">
        <v>1071</v>
      </c>
      <c r="B1" s="512"/>
      <c r="C1" s="512"/>
      <c r="D1" s="512"/>
      <c r="E1" s="512"/>
      <c r="F1" s="512"/>
      <c r="H1" s="83" t="s">
        <v>234</v>
      </c>
    </row>
    <row r="2" spans="1:9" ht="21" x14ac:dyDescent="0.35">
      <c r="A2" s="417"/>
      <c r="B2" s="391" t="s">
        <v>1074</v>
      </c>
      <c r="C2" s="391" t="s">
        <v>1075</v>
      </c>
      <c r="D2" s="391" t="s">
        <v>805</v>
      </c>
      <c r="E2" s="391" t="s">
        <v>806</v>
      </c>
      <c r="F2" s="391" t="s">
        <v>676</v>
      </c>
    </row>
    <row r="3" spans="1:9" x14ac:dyDescent="0.35">
      <c r="A3" s="199"/>
      <c r="B3" s="200" t="s">
        <v>0</v>
      </c>
      <c r="C3" s="200" t="s">
        <v>1</v>
      </c>
      <c r="D3" s="200" t="s">
        <v>2</v>
      </c>
      <c r="E3" s="200" t="s">
        <v>3</v>
      </c>
      <c r="F3" s="200" t="s">
        <v>4</v>
      </c>
    </row>
    <row r="4" spans="1:9" x14ac:dyDescent="0.35">
      <c r="A4" s="295" t="s">
        <v>1072</v>
      </c>
      <c r="B4" s="493">
        <v>0</v>
      </c>
      <c r="C4" s="493">
        <v>0</v>
      </c>
      <c r="D4" s="194">
        <v>1</v>
      </c>
      <c r="E4" s="493">
        <v>0</v>
      </c>
      <c r="F4" s="493">
        <v>0</v>
      </c>
      <c r="I4" s="82"/>
    </row>
    <row r="5" spans="1:9" x14ac:dyDescent="0.35">
      <c r="A5" s="295" t="s">
        <v>1072</v>
      </c>
      <c r="B5" s="493">
        <v>303</v>
      </c>
      <c r="C5" s="493">
        <v>0</v>
      </c>
      <c r="D5" s="194">
        <v>2.5</v>
      </c>
      <c r="E5" s="493">
        <v>303</v>
      </c>
      <c r="F5" s="493">
        <v>757</v>
      </c>
      <c r="I5" s="82"/>
    </row>
    <row r="6" spans="1:9" x14ac:dyDescent="0.35">
      <c r="A6" s="295" t="s">
        <v>1072</v>
      </c>
      <c r="B6" s="493">
        <v>0</v>
      </c>
      <c r="C6" s="493">
        <v>0</v>
      </c>
      <c r="D6" s="194">
        <v>4</v>
      </c>
      <c r="E6" s="493">
        <v>0</v>
      </c>
      <c r="F6" s="493">
        <v>2</v>
      </c>
      <c r="I6" s="82"/>
    </row>
    <row r="7" spans="1:9" x14ac:dyDescent="0.35">
      <c r="A7" s="295" t="s">
        <v>1073</v>
      </c>
      <c r="B7" s="493">
        <v>96</v>
      </c>
      <c r="C7" s="493">
        <v>0</v>
      </c>
      <c r="D7" s="194">
        <v>2.5</v>
      </c>
      <c r="E7" s="493">
        <v>96</v>
      </c>
      <c r="F7" s="493">
        <v>240</v>
      </c>
      <c r="I7" s="82"/>
    </row>
    <row r="8" spans="1:9" x14ac:dyDescent="0.35">
      <c r="A8" s="201" t="s">
        <v>271</v>
      </c>
      <c r="B8" s="339">
        <v>399</v>
      </c>
      <c r="C8" s="497">
        <v>0</v>
      </c>
      <c r="D8" s="170"/>
      <c r="E8" s="339">
        <v>399</v>
      </c>
      <c r="F8" s="339">
        <v>999</v>
      </c>
    </row>
  </sheetData>
  <sheetProtection algorithmName="SHA-512" hashValue="UAGS7OJ/vsSV542+0ejbd08xBUM9WMP6ztHuri88AiMOX9yTmWBL8wSy/Zra2cmphSm4o1ougATpDGhvVXzwEQ==" saltValue="FewB3z0XtcWIJwJZm/i6lA==" spinCount="100000" sheet="1" objects="1" scenarios="1"/>
  <mergeCells count="1">
    <mergeCell ref="A1:F1"/>
  </mergeCells>
  <hyperlinks>
    <hyperlink ref="H1" location="Index!A1" display="Index" xr:uid="{00000000-0004-0000-1A00-000000000000}"/>
  </hyperlinks>
  <pageMargins left="0.7" right="0.7" top="0.75" bottom="0.75" header="0.3" footer="0.3"/>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L14"/>
  <sheetViews>
    <sheetView showGridLines="0" zoomScaleNormal="100" zoomScalePageLayoutView="90" workbookViewId="0">
      <selection activeCell="J33" sqref="J33"/>
    </sheetView>
  </sheetViews>
  <sheetFormatPr defaultColWidth="9.1796875" defaultRowHeight="10.5" x14ac:dyDescent="0.25"/>
  <cols>
    <col min="1" max="1" width="5.1796875" style="74" customWidth="1"/>
    <col min="2" max="2" width="40.08984375" style="73" customWidth="1"/>
    <col min="3" max="10" width="12.26953125" style="73" customWidth="1"/>
    <col min="11" max="16384" width="9.1796875" style="73"/>
  </cols>
  <sheetData>
    <row r="1" spans="1:12" x14ac:dyDescent="0.25">
      <c r="A1" s="512" t="s">
        <v>686</v>
      </c>
      <c r="B1" s="512"/>
      <c r="C1" s="512"/>
      <c r="D1" s="512"/>
      <c r="E1" s="512"/>
      <c r="F1" s="512"/>
      <c r="G1" s="512"/>
      <c r="H1" s="512"/>
      <c r="I1" s="512"/>
      <c r="J1" s="512"/>
      <c r="L1" s="83" t="s">
        <v>234</v>
      </c>
    </row>
    <row r="2" spans="1:12" x14ac:dyDescent="0.25">
      <c r="A2" s="626"/>
      <c r="B2" s="626"/>
      <c r="C2" s="374" t="s">
        <v>0</v>
      </c>
      <c r="D2" s="374" t="s">
        <v>1</v>
      </c>
      <c r="E2" s="374" t="s">
        <v>2</v>
      </c>
      <c r="F2" s="374" t="s">
        <v>3</v>
      </c>
      <c r="G2" s="374" t="s">
        <v>4</v>
      </c>
      <c r="H2" s="374" t="s">
        <v>23</v>
      </c>
      <c r="I2" s="374" t="s">
        <v>22</v>
      </c>
      <c r="J2" s="374" t="s">
        <v>24</v>
      </c>
    </row>
    <row r="3" spans="1:12" ht="42" x14ac:dyDescent="0.25">
      <c r="A3" s="627"/>
      <c r="B3" s="627"/>
      <c r="C3" s="96" t="s">
        <v>817</v>
      </c>
      <c r="D3" s="96" t="s">
        <v>687</v>
      </c>
      <c r="E3" s="96" t="s">
        <v>688</v>
      </c>
      <c r="F3" s="96" t="s">
        <v>689</v>
      </c>
      <c r="G3" s="96" t="s">
        <v>815</v>
      </c>
      <c r="H3" s="96" t="s">
        <v>816</v>
      </c>
      <c r="I3" s="96" t="s">
        <v>806</v>
      </c>
      <c r="J3" s="96" t="s">
        <v>691</v>
      </c>
    </row>
    <row r="4" spans="1:12" x14ac:dyDescent="0.25">
      <c r="A4" s="203" t="s">
        <v>52</v>
      </c>
      <c r="B4" s="204" t="s">
        <v>692</v>
      </c>
      <c r="C4" s="493">
        <v>0</v>
      </c>
      <c r="D4" s="493">
        <v>0</v>
      </c>
      <c r="E4" s="628"/>
      <c r="F4" s="205">
        <v>1.4</v>
      </c>
      <c r="G4" s="493">
        <v>0</v>
      </c>
      <c r="H4" s="493">
        <v>0</v>
      </c>
      <c r="I4" s="493">
        <v>0</v>
      </c>
      <c r="J4" s="493">
        <v>0</v>
      </c>
    </row>
    <row r="5" spans="1:12" x14ac:dyDescent="0.25">
      <c r="A5" s="203" t="s">
        <v>53</v>
      </c>
      <c r="B5" s="204" t="s">
        <v>693</v>
      </c>
      <c r="C5" s="493">
        <v>0</v>
      </c>
      <c r="D5" s="493">
        <v>0</v>
      </c>
      <c r="E5" s="629"/>
      <c r="F5" s="205">
        <v>1.4</v>
      </c>
      <c r="G5" s="493">
        <v>0</v>
      </c>
      <c r="H5" s="493">
        <v>0</v>
      </c>
      <c r="I5" s="493">
        <v>0</v>
      </c>
      <c r="J5" s="493">
        <v>0</v>
      </c>
    </row>
    <row r="6" spans="1:12" x14ac:dyDescent="0.25">
      <c r="A6" s="203">
        <v>1</v>
      </c>
      <c r="B6" s="204" t="s">
        <v>694</v>
      </c>
      <c r="C6" s="493">
        <v>493</v>
      </c>
      <c r="D6" s="493">
        <v>728</v>
      </c>
      <c r="E6" s="630"/>
      <c r="F6" s="205">
        <v>1.4</v>
      </c>
      <c r="G6" s="493">
        <v>1914</v>
      </c>
      <c r="H6" s="493">
        <v>1709</v>
      </c>
      <c r="I6" s="493">
        <v>1709</v>
      </c>
      <c r="J6" s="493">
        <v>542</v>
      </c>
    </row>
    <row r="7" spans="1:12" x14ac:dyDescent="0.25">
      <c r="A7" s="203">
        <v>2</v>
      </c>
      <c r="B7" s="202" t="s">
        <v>695</v>
      </c>
      <c r="C7" s="628"/>
      <c r="D7" s="628"/>
      <c r="E7" s="493">
        <v>0</v>
      </c>
      <c r="F7" s="493">
        <v>0</v>
      </c>
      <c r="G7" s="493">
        <v>0</v>
      </c>
      <c r="H7" s="493">
        <v>0</v>
      </c>
      <c r="I7" s="493">
        <v>0</v>
      </c>
      <c r="J7" s="493">
        <v>0</v>
      </c>
    </row>
    <row r="8" spans="1:12" x14ac:dyDescent="0.25">
      <c r="A8" s="203" t="s">
        <v>216</v>
      </c>
      <c r="B8" s="204" t="s">
        <v>696</v>
      </c>
      <c r="C8" s="629"/>
      <c r="D8" s="629"/>
      <c r="E8" s="493">
        <v>0</v>
      </c>
      <c r="F8" s="629"/>
      <c r="G8" s="493">
        <v>0</v>
      </c>
      <c r="H8" s="493">
        <v>0</v>
      </c>
      <c r="I8" s="493">
        <v>0</v>
      </c>
      <c r="J8" s="493">
        <v>0</v>
      </c>
    </row>
    <row r="9" spans="1:12" x14ac:dyDescent="0.25">
      <c r="A9" s="203" t="s">
        <v>223</v>
      </c>
      <c r="B9" s="204" t="s">
        <v>697</v>
      </c>
      <c r="C9" s="629"/>
      <c r="D9" s="629"/>
      <c r="E9" s="493">
        <v>0</v>
      </c>
      <c r="F9" s="629"/>
      <c r="G9" s="493">
        <v>0</v>
      </c>
      <c r="H9" s="493">
        <v>0</v>
      </c>
      <c r="I9" s="493">
        <v>0</v>
      </c>
      <c r="J9" s="493">
        <v>0</v>
      </c>
    </row>
    <row r="10" spans="1:12" x14ac:dyDescent="0.25">
      <c r="A10" s="203" t="s">
        <v>224</v>
      </c>
      <c r="B10" s="204" t="s">
        <v>698</v>
      </c>
      <c r="C10" s="629"/>
      <c r="D10" s="629"/>
      <c r="E10" s="493">
        <v>0</v>
      </c>
      <c r="F10" s="629"/>
      <c r="G10" s="493">
        <v>0</v>
      </c>
      <c r="H10" s="493">
        <v>0</v>
      </c>
      <c r="I10" s="493">
        <v>0</v>
      </c>
      <c r="J10" s="493">
        <v>0</v>
      </c>
    </row>
    <row r="11" spans="1:12" x14ac:dyDescent="0.25">
      <c r="A11" s="203">
        <v>3</v>
      </c>
      <c r="B11" s="202" t="s">
        <v>699</v>
      </c>
      <c r="C11" s="629"/>
      <c r="D11" s="629"/>
      <c r="E11" s="628"/>
      <c r="F11" s="629"/>
      <c r="G11" s="493">
        <v>0</v>
      </c>
      <c r="H11" s="493">
        <v>0</v>
      </c>
      <c r="I11" s="493">
        <v>0</v>
      </c>
      <c r="J11" s="493">
        <v>0</v>
      </c>
    </row>
    <row r="12" spans="1:12" x14ac:dyDescent="0.25">
      <c r="A12" s="203">
        <v>4</v>
      </c>
      <c r="B12" s="202" t="s">
        <v>700</v>
      </c>
      <c r="C12" s="629"/>
      <c r="D12" s="629"/>
      <c r="E12" s="629"/>
      <c r="F12" s="629"/>
      <c r="G12" s="493">
        <v>439</v>
      </c>
      <c r="H12" s="493">
        <v>439</v>
      </c>
      <c r="I12" s="493">
        <v>439</v>
      </c>
      <c r="J12" s="493">
        <v>71</v>
      </c>
    </row>
    <row r="13" spans="1:12" x14ac:dyDescent="0.25">
      <c r="A13" s="203">
        <v>5</v>
      </c>
      <c r="B13" s="202" t="s">
        <v>701</v>
      </c>
      <c r="C13" s="629"/>
      <c r="D13" s="629"/>
      <c r="E13" s="629"/>
      <c r="F13" s="629"/>
      <c r="G13" s="493">
        <v>0</v>
      </c>
      <c r="H13" s="493">
        <v>0</v>
      </c>
      <c r="I13" s="493">
        <v>0</v>
      </c>
      <c r="J13" s="493">
        <v>0</v>
      </c>
    </row>
    <row r="14" spans="1:12" x14ac:dyDescent="0.25">
      <c r="A14" s="206">
        <v>6</v>
      </c>
      <c r="B14" s="207" t="s">
        <v>271</v>
      </c>
      <c r="C14" s="630"/>
      <c r="D14" s="630"/>
      <c r="E14" s="630"/>
      <c r="F14" s="630"/>
      <c r="G14" s="360">
        <v>2353</v>
      </c>
      <c r="H14" s="360">
        <v>2148</v>
      </c>
      <c r="I14" s="360">
        <v>2148</v>
      </c>
      <c r="J14" s="360">
        <v>613</v>
      </c>
    </row>
  </sheetData>
  <sheetProtection algorithmName="SHA-512" hashValue="C0ybTI2PM03Yo69rHBIGVLJKLWXPMAlNVCgV3xyfSQ3DSMr6RNoYbXIt02WT7NAC/EPT8hQEZJJpYfBPza18/g==" saltValue="VTD8slavkZ/c0nQgmIFC0w==" spinCount="100000" sheet="1" objects="1" scenarios="1"/>
  <mergeCells count="6">
    <mergeCell ref="A1:J1"/>
    <mergeCell ref="A2:B3"/>
    <mergeCell ref="C7:D14"/>
    <mergeCell ref="E4:E6"/>
    <mergeCell ref="F8:F10"/>
    <mergeCell ref="E11:F14"/>
  </mergeCells>
  <phoneticPr fontId="56" type="noConversion"/>
  <hyperlinks>
    <hyperlink ref="L1" location="Index!A1" display="Index" xr:uid="{00000000-0004-0000-1B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37"/>
  <sheetViews>
    <sheetView zoomScaleNormal="100" workbookViewId="0">
      <selection activeCell="P28" sqref="P28"/>
    </sheetView>
  </sheetViews>
  <sheetFormatPr defaultColWidth="8.81640625" defaultRowHeight="10.5" x14ac:dyDescent="0.25"/>
  <cols>
    <col min="1" max="1" width="5.36328125" style="75" customWidth="1"/>
    <col min="2" max="2" width="16.453125" style="75" customWidth="1"/>
    <col min="3" max="3" width="7.7265625" style="75" customWidth="1"/>
    <col min="4" max="4" width="12.1796875" style="75" customWidth="1"/>
    <col min="5" max="5" width="9.1796875" style="75" customWidth="1"/>
    <col min="6" max="9" width="12.1796875" style="75" customWidth="1"/>
    <col min="10" max="10" width="8.36328125" style="75" customWidth="1"/>
    <col min="11" max="11" width="8.81640625" style="75"/>
    <col min="12" max="12" width="11.1796875" style="75" customWidth="1"/>
    <col min="13" max="16384" width="8.81640625" style="75"/>
  </cols>
  <sheetData>
    <row r="1" spans="1:12" ht="10.5" customHeight="1" x14ac:dyDescent="0.25">
      <c r="A1" s="631" t="s">
        <v>823</v>
      </c>
      <c r="B1" s="631"/>
      <c r="C1" s="631"/>
      <c r="D1" s="631"/>
      <c r="E1" s="631"/>
      <c r="F1" s="631"/>
      <c r="G1" s="631"/>
      <c r="H1" s="631"/>
      <c r="I1" s="631"/>
      <c r="K1" s="83" t="s">
        <v>234</v>
      </c>
      <c r="L1" s="208"/>
    </row>
    <row r="2" spans="1:12" x14ac:dyDescent="0.25">
      <c r="A2" s="632"/>
      <c r="B2" s="634" t="s">
        <v>702</v>
      </c>
      <c r="C2" s="425" t="s">
        <v>0</v>
      </c>
      <c r="D2" s="425" t="s">
        <v>1</v>
      </c>
      <c r="E2" s="425" t="s">
        <v>2</v>
      </c>
      <c r="F2" s="425" t="s">
        <v>3</v>
      </c>
      <c r="G2" s="425" t="s">
        <v>4</v>
      </c>
      <c r="H2" s="425" t="s">
        <v>23</v>
      </c>
      <c r="I2" s="425" t="s">
        <v>22</v>
      </c>
    </row>
    <row r="3" spans="1:12" ht="41.5" customHeight="1" x14ac:dyDescent="0.25">
      <c r="A3" s="633"/>
      <c r="B3" s="635"/>
      <c r="C3" s="209" t="s">
        <v>690</v>
      </c>
      <c r="D3" s="209" t="s">
        <v>1156</v>
      </c>
      <c r="E3" s="209" t="s">
        <v>233</v>
      </c>
      <c r="F3" s="209" t="s">
        <v>1157</v>
      </c>
      <c r="G3" s="209" t="s">
        <v>646</v>
      </c>
      <c r="H3" s="209" t="s">
        <v>691</v>
      </c>
      <c r="I3" s="209" t="s">
        <v>1158</v>
      </c>
    </row>
    <row r="4" spans="1:12" ht="12.5" customHeight="1" x14ac:dyDescent="0.25">
      <c r="A4" s="637" t="s">
        <v>450</v>
      </c>
      <c r="B4" s="210" t="s">
        <v>703</v>
      </c>
      <c r="C4" s="237">
        <v>1571</v>
      </c>
      <c r="D4" s="192">
        <v>0.11</v>
      </c>
      <c r="E4" s="493">
        <v>25</v>
      </c>
      <c r="F4" s="192">
        <v>45</v>
      </c>
      <c r="G4" s="237">
        <v>0.61460000000000004</v>
      </c>
      <c r="H4" s="237">
        <v>277</v>
      </c>
      <c r="I4" s="498">
        <v>0.17680000000000001</v>
      </c>
    </row>
    <row r="5" spans="1:12" ht="12.5" customHeight="1" x14ac:dyDescent="0.25">
      <c r="A5" s="637"/>
      <c r="B5" s="210" t="s">
        <v>704</v>
      </c>
      <c r="C5" s="237">
        <v>101</v>
      </c>
      <c r="D5" s="192">
        <v>0.22</v>
      </c>
      <c r="E5" s="493">
        <v>6</v>
      </c>
      <c r="F5" s="192">
        <v>45</v>
      </c>
      <c r="G5" s="237">
        <v>0.48930000000000001</v>
      </c>
      <c r="H5" s="237">
        <v>36</v>
      </c>
      <c r="I5" s="498">
        <v>0.35659999999999997</v>
      </c>
    </row>
    <row r="6" spans="1:12" ht="12.5" customHeight="1" x14ac:dyDescent="0.25">
      <c r="A6" s="637"/>
      <c r="B6" s="210" t="s">
        <v>705</v>
      </c>
      <c r="C6" s="237">
        <v>121</v>
      </c>
      <c r="D6" s="192">
        <v>0.41000000000000003</v>
      </c>
      <c r="E6" s="493">
        <v>17</v>
      </c>
      <c r="F6" s="192">
        <v>45</v>
      </c>
      <c r="G6" s="237">
        <v>1.0268999999999999</v>
      </c>
      <c r="H6" s="237">
        <v>51</v>
      </c>
      <c r="I6" s="498">
        <v>0.41909999999999997</v>
      </c>
    </row>
    <row r="7" spans="1:12" ht="12.5" customHeight="1" x14ac:dyDescent="0.25">
      <c r="A7" s="637"/>
      <c r="B7" s="210" t="s">
        <v>706</v>
      </c>
      <c r="C7" s="237">
        <v>0</v>
      </c>
      <c r="D7" s="192">
        <v>0</v>
      </c>
      <c r="E7" s="493">
        <v>0</v>
      </c>
      <c r="F7" s="192">
        <v>0</v>
      </c>
      <c r="G7" s="237">
        <v>0</v>
      </c>
      <c r="H7" s="237">
        <v>0</v>
      </c>
      <c r="I7" s="237">
        <v>0</v>
      </c>
    </row>
    <row r="8" spans="1:12" ht="12.5" customHeight="1" x14ac:dyDescent="0.25">
      <c r="A8" s="637"/>
      <c r="B8" s="210" t="s">
        <v>707</v>
      </c>
      <c r="C8" s="237">
        <v>16</v>
      </c>
      <c r="D8" s="192">
        <v>0.97</v>
      </c>
      <c r="E8" s="493">
        <v>12</v>
      </c>
      <c r="F8" s="192">
        <v>45</v>
      </c>
      <c r="G8" s="237">
        <v>0</v>
      </c>
      <c r="H8" s="237">
        <v>12</v>
      </c>
      <c r="I8" s="498">
        <v>0.78249999999999997</v>
      </c>
    </row>
    <row r="9" spans="1:12" ht="12.5" customHeight="1" x14ac:dyDescent="0.25">
      <c r="A9" s="637"/>
      <c r="B9" s="210" t="s">
        <v>708</v>
      </c>
      <c r="C9" s="237">
        <v>0</v>
      </c>
      <c r="D9" s="192">
        <v>0</v>
      </c>
      <c r="E9" s="493">
        <v>0</v>
      </c>
      <c r="F9" s="192">
        <v>0</v>
      </c>
      <c r="G9" s="237">
        <v>0</v>
      </c>
      <c r="H9" s="237">
        <v>0</v>
      </c>
      <c r="I9" s="237">
        <v>0</v>
      </c>
    </row>
    <row r="10" spans="1:12" ht="12.5" customHeight="1" x14ac:dyDescent="0.25">
      <c r="A10" s="637"/>
      <c r="B10" s="210" t="s">
        <v>709</v>
      </c>
      <c r="C10" s="237">
        <v>0</v>
      </c>
      <c r="D10" s="192">
        <v>16.32</v>
      </c>
      <c r="E10" s="493">
        <v>1</v>
      </c>
      <c r="F10" s="192">
        <v>45</v>
      </c>
      <c r="G10" s="237">
        <v>1</v>
      </c>
      <c r="H10" s="237">
        <v>1</v>
      </c>
      <c r="I10" s="498">
        <v>2.4146999999999998</v>
      </c>
    </row>
    <row r="11" spans="1:12" ht="12.5" customHeight="1" thickBot="1" x14ac:dyDescent="0.3">
      <c r="A11" s="637"/>
      <c r="B11" s="210" t="s">
        <v>710</v>
      </c>
      <c r="C11" s="237">
        <v>0</v>
      </c>
      <c r="D11" s="192">
        <v>0</v>
      </c>
      <c r="E11" s="493">
        <v>0</v>
      </c>
      <c r="F11" s="192">
        <v>0</v>
      </c>
      <c r="G11" s="237">
        <v>0</v>
      </c>
      <c r="H11" s="192">
        <v>0</v>
      </c>
      <c r="I11" s="192">
        <v>0</v>
      </c>
    </row>
    <row r="12" spans="1:12" ht="12.5" customHeight="1" thickBot="1" x14ac:dyDescent="0.3">
      <c r="A12" s="637"/>
      <c r="B12" s="232" t="s">
        <v>654</v>
      </c>
      <c r="C12" s="499">
        <v>1809</v>
      </c>
      <c r="D12" s="500">
        <v>0.13999999999999999</v>
      </c>
      <c r="E12" s="501">
        <v>61</v>
      </c>
      <c r="F12" s="500">
        <v>45</v>
      </c>
      <c r="G12" s="216">
        <v>0.6321</v>
      </c>
      <c r="H12" s="361">
        <v>377</v>
      </c>
      <c r="I12" s="217">
        <v>0.20860000000000001</v>
      </c>
    </row>
    <row r="13" spans="1:12" ht="12.5" customHeight="1" x14ac:dyDescent="0.25">
      <c r="A13" s="637" t="s">
        <v>651</v>
      </c>
      <c r="B13" s="210" t="s">
        <v>703</v>
      </c>
      <c r="C13" s="237">
        <v>21</v>
      </c>
      <c r="D13" s="192">
        <v>0.13</v>
      </c>
      <c r="E13" s="493">
        <v>19</v>
      </c>
      <c r="F13" s="192">
        <v>32.300000000000004</v>
      </c>
      <c r="G13" s="237">
        <v>1</v>
      </c>
      <c r="H13" s="237">
        <v>3</v>
      </c>
      <c r="I13" s="498">
        <v>0.14580000000000001</v>
      </c>
    </row>
    <row r="14" spans="1:12" ht="12.5" customHeight="1" x14ac:dyDescent="0.25">
      <c r="A14" s="637"/>
      <c r="B14" s="210" t="s">
        <v>704</v>
      </c>
      <c r="C14" s="237">
        <v>34</v>
      </c>
      <c r="D14" s="192">
        <v>0.21</v>
      </c>
      <c r="E14" s="493">
        <v>39</v>
      </c>
      <c r="F14" s="192">
        <v>36.04</v>
      </c>
      <c r="G14" s="237">
        <v>1</v>
      </c>
      <c r="H14" s="237">
        <v>8</v>
      </c>
      <c r="I14" s="498">
        <v>0.24160000000000001</v>
      </c>
    </row>
    <row r="15" spans="1:12" ht="12.5" customHeight="1" x14ac:dyDescent="0.25">
      <c r="A15" s="637"/>
      <c r="B15" s="210" t="s">
        <v>705</v>
      </c>
      <c r="C15" s="237">
        <v>180</v>
      </c>
      <c r="D15" s="192">
        <v>0.36</v>
      </c>
      <c r="E15" s="493">
        <v>41</v>
      </c>
      <c r="F15" s="192">
        <v>40.020000000000003</v>
      </c>
      <c r="G15" s="237">
        <v>1</v>
      </c>
      <c r="H15" s="237">
        <v>62</v>
      </c>
      <c r="I15" s="498">
        <v>0.34370000000000001</v>
      </c>
    </row>
    <row r="16" spans="1:12" ht="12.5" customHeight="1" x14ac:dyDescent="0.25">
      <c r="A16" s="637"/>
      <c r="B16" s="210" t="s">
        <v>706</v>
      </c>
      <c r="C16" s="237">
        <v>9</v>
      </c>
      <c r="D16" s="192">
        <v>0.59</v>
      </c>
      <c r="E16" s="493">
        <v>7</v>
      </c>
      <c r="F16" s="192">
        <v>43.85</v>
      </c>
      <c r="G16" s="237">
        <v>1</v>
      </c>
      <c r="H16" s="237">
        <v>5</v>
      </c>
      <c r="I16" s="498">
        <v>0.495</v>
      </c>
    </row>
    <row r="17" spans="1:9" ht="12.5" customHeight="1" x14ac:dyDescent="0.25">
      <c r="A17" s="637"/>
      <c r="B17" s="210" t="s">
        <v>707</v>
      </c>
      <c r="C17" s="237">
        <v>39</v>
      </c>
      <c r="D17" s="192">
        <v>1.7399999999999998</v>
      </c>
      <c r="E17" s="493">
        <v>14</v>
      </c>
      <c r="F17" s="192">
        <v>39.65</v>
      </c>
      <c r="G17" s="237">
        <v>1</v>
      </c>
      <c r="H17" s="237">
        <v>30</v>
      </c>
      <c r="I17" s="498">
        <v>0.76970000000000005</v>
      </c>
    </row>
    <row r="18" spans="1:9" ht="12.5" customHeight="1" x14ac:dyDescent="0.25">
      <c r="A18" s="637"/>
      <c r="B18" s="210" t="s">
        <v>708</v>
      </c>
      <c r="C18" s="237">
        <v>0</v>
      </c>
      <c r="D18" s="192">
        <v>3.65</v>
      </c>
      <c r="E18" s="493">
        <v>1</v>
      </c>
      <c r="F18" s="192">
        <v>24</v>
      </c>
      <c r="G18" s="237">
        <v>1</v>
      </c>
      <c r="H18" s="237">
        <v>0</v>
      </c>
      <c r="I18" s="498">
        <v>0.37340000000000001</v>
      </c>
    </row>
    <row r="19" spans="1:9" ht="12.5" customHeight="1" x14ac:dyDescent="0.25">
      <c r="A19" s="637"/>
      <c r="B19" s="210" t="s">
        <v>709</v>
      </c>
      <c r="C19" s="237">
        <v>3</v>
      </c>
      <c r="D19" s="192">
        <v>32.08</v>
      </c>
      <c r="E19" s="493">
        <v>4</v>
      </c>
      <c r="F19" s="192">
        <v>37.549999999999997</v>
      </c>
      <c r="G19" s="237">
        <v>1</v>
      </c>
      <c r="H19" s="237">
        <v>5</v>
      </c>
      <c r="I19" s="498">
        <v>1.9014</v>
      </c>
    </row>
    <row r="20" spans="1:9" ht="12.5" customHeight="1" thickBot="1" x14ac:dyDescent="0.3">
      <c r="A20" s="637"/>
      <c r="B20" s="210" t="s">
        <v>710</v>
      </c>
      <c r="C20" s="237">
        <v>0</v>
      </c>
      <c r="D20" s="192">
        <v>0</v>
      </c>
      <c r="E20" s="493">
        <v>0</v>
      </c>
      <c r="F20" s="192">
        <v>0</v>
      </c>
      <c r="G20" s="237">
        <v>0</v>
      </c>
      <c r="H20" s="237">
        <v>0</v>
      </c>
      <c r="I20" s="237">
        <v>0</v>
      </c>
    </row>
    <row r="21" spans="1:9" ht="12.5" customHeight="1" thickBot="1" x14ac:dyDescent="0.3">
      <c r="A21" s="637"/>
      <c r="B21" s="232" t="s">
        <v>654</v>
      </c>
      <c r="C21" s="499">
        <v>286</v>
      </c>
      <c r="D21" s="500">
        <v>0.8</v>
      </c>
      <c r="E21" s="501">
        <v>125</v>
      </c>
      <c r="F21" s="500">
        <v>39.01</v>
      </c>
      <c r="G21" s="216">
        <v>1</v>
      </c>
      <c r="H21" s="361">
        <v>113</v>
      </c>
      <c r="I21" s="217">
        <v>0.39379999999999998</v>
      </c>
    </row>
    <row r="22" spans="1:9" ht="12.5" customHeight="1" x14ac:dyDescent="0.25">
      <c r="A22" s="637" t="s">
        <v>652</v>
      </c>
      <c r="B22" s="210" t="s">
        <v>703</v>
      </c>
      <c r="C22" s="237">
        <v>38</v>
      </c>
      <c r="D22" s="192">
        <v>0.12</v>
      </c>
      <c r="E22" s="493">
        <v>6</v>
      </c>
      <c r="F22" s="192">
        <v>41.839999999999996</v>
      </c>
      <c r="G22" s="237">
        <v>0.79920000000000002</v>
      </c>
      <c r="H22" s="237">
        <v>7</v>
      </c>
      <c r="I22" s="498">
        <v>0.20330000000000001</v>
      </c>
    </row>
    <row r="23" spans="1:9" ht="12.5" customHeight="1" x14ac:dyDescent="0.25">
      <c r="A23" s="637"/>
      <c r="B23" s="210" t="s">
        <v>704</v>
      </c>
      <c r="C23" s="237">
        <v>29</v>
      </c>
      <c r="D23" s="192">
        <v>0.19</v>
      </c>
      <c r="E23" s="493">
        <v>22</v>
      </c>
      <c r="F23" s="192">
        <v>40.18</v>
      </c>
      <c r="G23" s="237">
        <v>1</v>
      </c>
      <c r="H23" s="237">
        <v>7</v>
      </c>
      <c r="I23" s="498">
        <v>0.25869999999999999</v>
      </c>
    </row>
    <row r="24" spans="1:9" ht="12.5" customHeight="1" x14ac:dyDescent="0.25">
      <c r="A24" s="637"/>
      <c r="B24" s="210" t="s">
        <v>705</v>
      </c>
      <c r="C24" s="237">
        <v>92</v>
      </c>
      <c r="D24" s="192">
        <v>0.35000000000000003</v>
      </c>
      <c r="E24" s="493">
        <v>52</v>
      </c>
      <c r="F24" s="192">
        <v>40.089999999999996</v>
      </c>
      <c r="G24" s="237">
        <v>1</v>
      </c>
      <c r="H24" s="237">
        <v>36</v>
      </c>
      <c r="I24" s="498">
        <v>0.3881</v>
      </c>
    </row>
    <row r="25" spans="1:9" ht="12.5" customHeight="1" x14ac:dyDescent="0.25">
      <c r="A25" s="637"/>
      <c r="B25" s="210" t="s">
        <v>706</v>
      </c>
      <c r="C25" s="237">
        <v>57</v>
      </c>
      <c r="D25" s="192">
        <v>0.61</v>
      </c>
      <c r="E25" s="493">
        <v>46</v>
      </c>
      <c r="F25" s="192">
        <v>40.29</v>
      </c>
      <c r="G25" s="237">
        <v>1</v>
      </c>
      <c r="H25" s="237">
        <v>30</v>
      </c>
      <c r="I25" s="498">
        <v>0.52129999999999999</v>
      </c>
    </row>
    <row r="26" spans="1:9" ht="12.5" customHeight="1" x14ac:dyDescent="0.25">
      <c r="A26" s="637"/>
      <c r="B26" s="210" t="s">
        <v>707</v>
      </c>
      <c r="C26" s="237">
        <v>30</v>
      </c>
      <c r="D26" s="192">
        <v>1.46</v>
      </c>
      <c r="E26" s="493">
        <v>40</v>
      </c>
      <c r="F26" s="192">
        <v>40.270000000000003</v>
      </c>
      <c r="G26" s="237">
        <v>1</v>
      </c>
      <c r="H26" s="237">
        <v>23</v>
      </c>
      <c r="I26" s="498">
        <v>0.74890000000000001</v>
      </c>
    </row>
    <row r="27" spans="1:9" ht="12.5" customHeight="1" x14ac:dyDescent="0.25">
      <c r="A27" s="637"/>
      <c r="B27" s="210" t="s">
        <v>708</v>
      </c>
      <c r="C27" s="237">
        <v>19</v>
      </c>
      <c r="D27" s="192">
        <v>3.47</v>
      </c>
      <c r="E27" s="493">
        <v>36</v>
      </c>
      <c r="F27" s="192">
        <v>40.699999999999996</v>
      </c>
      <c r="G27" s="237">
        <v>1</v>
      </c>
      <c r="H27" s="237">
        <v>20</v>
      </c>
      <c r="I27" s="498">
        <v>1.0375000000000001</v>
      </c>
    </row>
    <row r="28" spans="1:9" ht="12.5" customHeight="1" x14ac:dyDescent="0.25">
      <c r="A28" s="637"/>
      <c r="B28" s="210" t="s">
        <v>709</v>
      </c>
      <c r="C28" s="237">
        <v>3</v>
      </c>
      <c r="D28" s="192">
        <v>12.33</v>
      </c>
      <c r="E28" s="493">
        <v>18</v>
      </c>
      <c r="F28" s="192">
        <v>41.11</v>
      </c>
      <c r="G28" s="237">
        <v>1</v>
      </c>
      <c r="H28" s="237">
        <v>4</v>
      </c>
      <c r="I28" s="498">
        <v>1.3879999999999999</v>
      </c>
    </row>
    <row r="29" spans="1:9" ht="12.5" customHeight="1" thickBot="1" x14ac:dyDescent="0.3">
      <c r="A29" s="637"/>
      <c r="B29" s="210" t="s">
        <v>710</v>
      </c>
      <c r="C29" s="237">
        <v>0</v>
      </c>
      <c r="D29" s="192">
        <v>100</v>
      </c>
      <c r="E29" s="493">
        <v>1</v>
      </c>
      <c r="F29" s="192">
        <v>84</v>
      </c>
      <c r="G29" s="237">
        <v>1</v>
      </c>
      <c r="H29" s="237">
        <v>0</v>
      </c>
      <c r="I29" s="498">
        <v>1.2375</v>
      </c>
    </row>
    <row r="30" spans="1:9" ht="12.5" customHeight="1" thickBot="1" x14ac:dyDescent="0.3">
      <c r="A30" s="637"/>
      <c r="B30" s="232" t="s">
        <v>654</v>
      </c>
      <c r="C30" s="499">
        <v>268</v>
      </c>
      <c r="D30" s="500">
        <v>0.82000000000000006</v>
      </c>
      <c r="E30" s="501">
        <v>221</v>
      </c>
      <c r="F30" s="500">
        <v>40.47</v>
      </c>
      <c r="G30" s="216">
        <v>0.97109999999999996</v>
      </c>
      <c r="H30" s="361">
        <v>127</v>
      </c>
      <c r="I30" s="217">
        <v>0.47260000000000002</v>
      </c>
    </row>
    <row r="31" spans="1:9" ht="18.5" customHeight="1" x14ac:dyDescent="0.25">
      <c r="A31" s="636" t="s">
        <v>711</v>
      </c>
      <c r="B31" s="636"/>
      <c r="C31" s="238">
        <v>2363</v>
      </c>
      <c r="D31" s="502">
        <v>0.3</v>
      </c>
      <c r="E31" s="238">
        <v>407</v>
      </c>
      <c r="F31" s="502">
        <v>43.76</v>
      </c>
      <c r="G31" s="238">
        <v>0.71499999999999997</v>
      </c>
      <c r="H31" s="362">
        <v>617</v>
      </c>
      <c r="I31" s="239">
        <v>0.26090000000000002</v>
      </c>
    </row>
    <row r="33" spans="3:9" s="76" customFormat="1" x14ac:dyDescent="0.25">
      <c r="C33" s="77"/>
      <c r="D33" s="77"/>
      <c r="E33" s="77"/>
      <c r="F33" s="77"/>
      <c r="G33" s="77"/>
      <c r="H33" s="77"/>
      <c r="I33" s="77"/>
    </row>
    <row r="34" spans="3:9" x14ac:dyDescent="0.25">
      <c r="C34" s="77"/>
      <c r="E34" s="77"/>
      <c r="H34" s="77"/>
    </row>
    <row r="35" spans="3:9" x14ac:dyDescent="0.25">
      <c r="C35" s="77"/>
      <c r="E35" s="77"/>
      <c r="H35" s="77"/>
    </row>
    <row r="36" spans="3:9" x14ac:dyDescent="0.25">
      <c r="C36" s="77"/>
      <c r="E36" s="77"/>
      <c r="H36" s="77"/>
    </row>
    <row r="37" spans="3:9" x14ac:dyDescent="0.25">
      <c r="C37" s="77"/>
      <c r="E37" s="77"/>
      <c r="H37" s="77"/>
    </row>
  </sheetData>
  <sheetProtection algorithmName="SHA-512" hashValue="h9vbkGzDh4Gbxurl88m5VJWgElxLzVLGyBGGxmsFVvYavx8Mv/lNyd3AqJj5NgFJdJWE3q5UbskG1xRiyuwKPg==" saltValue="nL+By7vs0jQGlp3gJd0Lmw==" spinCount="100000" sheet="1" objects="1" scenarios="1"/>
  <mergeCells count="7">
    <mergeCell ref="A1:I1"/>
    <mergeCell ref="A2:A3"/>
    <mergeCell ref="B2:B3"/>
    <mergeCell ref="A31:B31"/>
    <mergeCell ref="A4:A12"/>
    <mergeCell ref="A13:A21"/>
    <mergeCell ref="A22:A30"/>
  </mergeCells>
  <hyperlinks>
    <hyperlink ref="K1" location="Index!A1" display="Index" xr:uid="{00000000-0004-0000-1D00-000000000000}"/>
  </hyperlink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100C2-0C1A-4E7C-B407-AAAD0B2B8792}">
  <sheetPr>
    <pageSetUpPr fitToPage="1"/>
  </sheetPr>
  <dimension ref="A1:I34"/>
  <sheetViews>
    <sheetView showGridLines="0" zoomScaleNormal="100" zoomScalePageLayoutView="85" workbookViewId="0">
      <selection activeCell="M29" sqref="M29"/>
    </sheetView>
  </sheetViews>
  <sheetFormatPr defaultColWidth="9.1796875" defaultRowHeight="10.5" x14ac:dyDescent="0.25"/>
  <cols>
    <col min="1" max="1" width="5.81640625" style="53" customWidth="1"/>
    <col min="2" max="2" width="59.90625" style="1" customWidth="1"/>
    <col min="3" max="3" width="15.36328125" style="84" customWidth="1"/>
    <col min="4" max="4" width="16.7265625" style="84" customWidth="1"/>
    <col min="5" max="5" width="15.36328125" style="84" customWidth="1"/>
    <col min="6" max="6" width="8.6328125" style="1" customWidth="1"/>
    <col min="7" max="8" width="9.1796875" style="1"/>
    <col min="9" max="9" width="9.54296875" style="1" customWidth="1"/>
    <col min="10" max="16384" width="9.1796875" style="1"/>
  </cols>
  <sheetData>
    <row r="1" spans="1:9" x14ac:dyDescent="0.25">
      <c r="A1" s="71" t="s">
        <v>835</v>
      </c>
      <c r="B1" s="71"/>
      <c r="C1" s="71"/>
      <c r="D1" s="71"/>
      <c r="E1" s="71"/>
      <c r="G1" s="83" t="s">
        <v>234</v>
      </c>
      <c r="I1" s="641"/>
    </row>
    <row r="2" spans="1:9" x14ac:dyDescent="0.25">
      <c r="C2" s="218" t="s">
        <v>0</v>
      </c>
      <c r="D2" s="219" t="s">
        <v>1</v>
      </c>
      <c r="E2" s="218" t="s">
        <v>2</v>
      </c>
      <c r="I2" s="641"/>
    </row>
    <row r="3" spans="1:9" ht="42" x14ac:dyDescent="0.25">
      <c r="A3" s="524"/>
      <c r="B3" s="524"/>
      <c r="C3" s="220" t="s">
        <v>836</v>
      </c>
      <c r="D3" s="221" t="s">
        <v>837</v>
      </c>
      <c r="E3" s="222" t="s">
        <v>838</v>
      </c>
      <c r="I3" s="641"/>
    </row>
    <row r="4" spans="1:9" x14ac:dyDescent="0.25">
      <c r="A4" s="519" t="s">
        <v>839</v>
      </c>
      <c r="B4" s="519"/>
      <c r="C4" s="519"/>
      <c r="D4" s="519"/>
      <c r="E4" s="519"/>
      <c r="I4" s="641"/>
    </row>
    <row r="5" spans="1:9" x14ac:dyDescent="0.25">
      <c r="A5" s="129" t="s">
        <v>52</v>
      </c>
      <c r="B5" s="117" t="s">
        <v>840</v>
      </c>
      <c r="C5" s="223"/>
      <c r="D5" s="638"/>
      <c r="E5" s="234" t="s">
        <v>880</v>
      </c>
      <c r="I5" s="641"/>
    </row>
    <row r="6" spans="1:9" x14ac:dyDescent="0.25">
      <c r="A6" s="129" t="s">
        <v>53</v>
      </c>
      <c r="B6" s="117" t="s">
        <v>841</v>
      </c>
      <c r="C6" s="223"/>
      <c r="D6" s="640"/>
      <c r="E6" s="234" t="s">
        <v>807</v>
      </c>
      <c r="G6" s="84"/>
      <c r="I6" s="641"/>
    </row>
    <row r="7" spans="1:9" x14ac:dyDescent="0.25">
      <c r="A7" s="129" t="s">
        <v>842</v>
      </c>
      <c r="B7" s="117" t="s">
        <v>843</v>
      </c>
      <c r="C7" s="223"/>
      <c r="D7" s="640"/>
      <c r="E7" s="234" t="s">
        <v>882</v>
      </c>
      <c r="I7" s="641"/>
    </row>
    <row r="8" spans="1:9" ht="21" x14ac:dyDescent="0.25">
      <c r="A8" s="129" t="s">
        <v>844</v>
      </c>
      <c r="B8" s="117" t="s">
        <v>845</v>
      </c>
      <c r="C8" s="223"/>
      <c r="D8" s="639"/>
      <c r="E8" s="234" t="s">
        <v>881</v>
      </c>
    </row>
    <row r="9" spans="1:9" x14ac:dyDescent="0.25">
      <c r="A9" s="519" t="s">
        <v>846</v>
      </c>
      <c r="B9" s="519"/>
      <c r="C9" s="519"/>
      <c r="D9" s="519"/>
      <c r="E9" s="519"/>
    </row>
    <row r="10" spans="1:9" x14ac:dyDescent="0.25">
      <c r="A10" s="129" t="s">
        <v>54</v>
      </c>
      <c r="B10" s="117" t="s">
        <v>847</v>
      </c>
      <c r="C10" s="429">
        <v>18219</v>
      </c>
      <c r="D10" s="638"/>
      <c r="E10" s="223"/>
    </row>
    <row r="11" spans="1:9" x14ac:dyDescent="0.25">
      <c r="A11" s="129" t="s">
        <v>55</v>
      </c>
      <c r="B11" s="117" t="s">
        <v>848</v>
      </c>
      <c r="C11" s="429">
        <v>0</v>
      </c>
      <c r="D11" s="640"/>
      <c r="E11" s="223"/>
    </row>
    <row r="12" spans="1:9" x14ac:dyDescent="0.25">
      <c r="A12" s="129" t="s">
        <v>56</v>
      </c>
      <c r="B12" s="117" t="s">
        <v>849</v>
      </c>
      <c r="C12" s="429">
        <v>1030</v>
      </c>
      <c r="D12" s="640"/>
      <c r="E12" s="223"/>
    </row>
    <row r="13" spans="1:9" x14ac:dyDescent="0.25">
      <c r="A13" s="129" t="s">
        <v>57</v>
      </c>
      <c r="B13" s="117" t="s">
        <v>850</v>
      </c>
      <c r="C13" s="429">
        <v>19249</v>
      </c>
      <c r="D13" s="640"/>
      <c r="E13" s="223"/>
    </row>
    <row r="14" spans="1:9" x14ac:dyDescent="0.25">
      <c r="A14" s="129" t="s">
        <v>58</v>
      </c>
      <c r="B14" s="117" t="s">
        <v>851</v>
      </c>
      <c r="C14" s="429">
        <v>10455</v>
      </c>
      <c r="D14" s="224"/>
      <c r="E14" s="223"/>
    </row>
    <row r="15" spans="1:9" x14ac:dyDescent="0.25">
      <c r="A15" s="129" t="s">
        <v>59</v>
      </c>
      <c r="B15" s="117" t="s">
        <v>852</v>
      </c>
      <c r="C15" s="429">
        <v>0</v>
      </c>
      <c r="D15" s="224"/>
      <c r="E15" s="223"/>
    </row>
    <row r="16" spans="1:9" x14ac:dyDescent="0.25">
      <c r="A16" s="129" t="s">
        <v>33</v>
      </c>
      <c r="B16" s="117" t="s">
        <v>853</v>
      </c>
      <c r="C16" s="429">
        <v>0</v>
      </c>
      <c r="D16" s="224"/>
      <c r="E16" s="223"/>
    </row>
    <row r="17" spans="1:8" x14ac:dyDescent="0.25">
      <c r="A17" s="129" t="s">
        <v>34</v>
      </c>
      <c r="B17" s="117" t="s">
        <v>854</v>
      </c>
      <c r="C17" s="429">
        <v>29704</v>
      </c>
      <c r="D17" s="225"/>
      <c r="E17" s="223"/>
    </row>
    <row r="18" spans="1:8" x14ac:dyDescent="0.25">
      <c r="A18" s="519" t="s">
        <v>855</v>
      </c>
      <c r="B18" s="519"/>
      <c r="C18" s="519"/>
      <c r="D18" s="519"/>
      <c r="E18" s="519"/>
    </row>
    <row r="19" spans="1:8" x14ac:dyDescent="0.25">
      <c r="A19" s="99" t="s">
        <v>61</v>
      </c>
      <c r="B19" s="128" t="s">
        <v>856</v>
      </c>
      <c r="C19" s="312">
        <v>117756</v>
      </c>
      <c r="D19" s="638"/>
      <c r="E19" s="223"/>
    </row>
    <row r="20" spans="1:8" x14ac:dyDescent="0.25">
      <c r="A20" s="99" t="s">
        <v>62</v>
      </c>
      <c r="B20" s="128" t="s">
        <v>857</v>
      </c>
      <c r="C20" s="312">
        <v>287845</v>
      </c>
      <c r="D20" s="639"/>
      <c r="E20" s="223"/>
    </row>
    <row r="21" spans="1:8" x14ac:dyDescent="0.25">
      <c r="A21" s="519" t="s">
        <v>858</v>
      </c>
      <c r="B21" s="519"/>
      <c r="C21" s="519"/>
      <c r="D21" s="519"/>
      <c r="E21" s="519"/>
    </row>
    <row r="22" spans="1:8" x14ac:dyDescent="0.25">
      <c r="A22" s="99" t="s">
        <v>63</v>
      </c>
      <c r="B22" s="128" t="s">
        <v>859</v>
      </c>
      <c r="C22" s="236">
        <v>0.25219999999999998</v>
      </c>
      <c r="D22" s="638"/>
      <c r="E22" s="223"/>
    </row>
    <row r="23" spans="1:8" x14ac:dyDescent="0.25">
      <c r="A23" s="99" t="s">
        <v>860</v>
      </c>
      <c r="B23" s="128" t="s">
        <v>852</v>
      </c>
      <c r="C23" s="430">
        <v>0</v>
      </c>
      <c r="D23" s="640"/>
      <c r="E23" s="223"/>
      <c r="F23" s="84"/>
      <c r="G23" s="84"/>
      <c r="H23" s="84"/>
    </row>
    <row r="24" spans="1:8" x14ac:dyDescent="0.25">
      <c r="A24" s="99" t="s">
        <v>861</v>
      </c>
      <c r="B24" s="128" t="s">
        <v>862</v>
      </c>
      <c r="C24" s="236">
        <v>0.1032</v>
      </c>
      <c r="D24" s="640"/>
      <c r="E24" s="223"/>
      <c r="F24" s="84"/>
      <c r="G24" s="84"/>
      <c r="H24" s="84"/>
    </row>
    <row r="25" spans="1:8" x14ac:dyDescent="0.25">
      <c r="A25" s="99" t="s">
        <v>863</v>
      </c>
      <c r="B25" s="128" t="s">
        <v>852</v>
      </c>
      <c r="C25" s="430">
        <v>0</v>
      </c>
      <c r="D25" s="640"/>
      <c r="E25" s="223"/>
      <c r="F25" s="84"/>
      <c r="G25" s="84"/>
      <c r="H25" s="84"/>
    </row>
    <row r="26" spans="1:8" x14ac:dyDescent="0.25">
      <c r="A26" s="99" t="s">
        <v>864</v>
      </c>
      <c r="B26" s="128" t="s">
        <v>865</v>
      </c>
      <c r="C26" s="236">
        <v>8.9700000000000002E-2</v>
      </c>
      <c r="D26" s="640"/>
      <c r="E26" s="223"/>
    </row>
    <row r="27" spans="1:8" x14ac:dyDescent="0.25">
      <c r="A27" s="99" t="s">
        <v>866</v>
      </c>
      <c r="B27" s="128" t="s">
        <v>867</v>
      </c>
      <c r="C27" s="223"/>
      <c r="D27" s="639"/>
      <c r="E27" s="226"/>
      <c r="F27" s="227"/>
      <c r="G27" s="227"/>
    </row>
    <row r="28" spans="1:8" ht="10.5" customHeight="1" x14ac:dyDescent="0.25">
      <c r="A28" s="519" t="s">
        <v>868</v>
      </c>
      <c r="B28" s="519"/>
      <c r="C28" s="519"/>
      <c r="D28" s="519"/>
      <c r="E28" s="519"/>
    </row>
    <row r="29" spans="1:8" x14ac:dyDescent="0.25">
      <c r="A29" s="129" t="s">
        <v>869</v>
      </c>
      <c r="B29" s="128" t="s">
        <v>870</v>
      </c>
      <c r="C29" s="236">
        <v>0.16250000000000001</v>
      </c>
      <c r="D29" s="638"/>
      <c r="E29" s="223"/>
    </row>
    <row r="30" spans="1:8" x14ac:dyDescent="0.25">
      <c r="A30" s="129" t="s">
        <v>871</v>
      </c>
      <c r="B30" s="128" t="s">
        <v>872</v>
      </c>
      <c r="C30" s="430">
        <v>0</v>
      </c>
      <c r="D30" s="640"/>
      <c r="E30" s="223"/>
    </row>
    <row r="31" spans="1:8" x14ac:dyDescent="0.25">
      <c r="A31" s="129" t="s">
        <v>873</v>
      </c>
      <c r="B31" s="128" t="s">
        <v>874</v>
      </c>
      <c r="C31" s="236">
        <v>5.91E-2</v>
      </c>
      <c r="D31" s="640"/>
      <c r="E31" s="223"/>
    </row>
    <row r="32" spans="1:8" x14ac:dyDescent="0.25">
      <c r="A32" s="129" t="s">
        <v>70</v>
      </c>
      <c r="B32" s="128" t="s">
        <v>872</v>
      </c>
      <c r="C32" s="430">
        <v>0</v>
      </c>
      <c r="D32" s="639"/>
      <c r="E32" s="223"/>
    </row>
    <row r="33" spans="1:7" ht="10.5" customHeight="1" x14ac:dyDescent="0.25">
      <c r="A33" s="519" t="s">
        <v>875</v>
      </c>
      <c r="B33" s="519"/>
      <c r="C33" s="519"/>
      <c r="D33" s="519"/>
      <c r="E33" s="519"/>
    </row>
    <row r="34" spans="1:7" x14ac:dyDescent="0.25">
      <c r="A34" s="99" t="s">
        <v>876</v>
      </c>
      <c r="B34" s="130" t="s">
        <v>877</v>
      </c>
      <c r="C34" s="223"/>
      <c r="D34" s="228"/>
      <c r="E34" s="229"/>
      <c r="F34" s="230"/>
      <c r="G34" s="227"/>
    </row>
  </sheetData>
  <sheetProtection algorithmName="SHA-512" hashValue="8wmhRHXWhMrc3vU4CoEq1B/q3u/J58njeoLAFcMfekZ5Vea04U2Cp1wwBd+Q2XZg5ByKz2GY21Q+sgVOWYnySg==" saltValue="Lqo/3BVKeXCmdg+cZjslrw==" spinCount="100000" sheet="1" objects="1" scenarios="1"/>
  <mergeCells count="13">
    <mergeCell ref="D10:D13"/>
    <mergeCell ref="I1:I7"/>
    <mergeCell ref="A3:B3"/>
    <mergeCell ref="A4:E4"/>
    <mergeCell ref="D5:D8"/>
    <mergeCell ref="A9:E9"/>
    <mergeCell ref="A33:E33"/>
    <mergeCell ref="A18:E18"/>
    <mergeCell ref="D19:D20"/>
    <mergeCell ref="A21:E21"/>
    <mergeCell ref="D22:D27"/>
    <mergeCell ref="A28:E28"/>
    <mergeCell ref="D29:D32"/>
  </mergeCells>
  <hyperlinks>
    <hyperlink ref="G1" location="Index!A1" display="Index" xr:uid="{B524A4E7-8488-4256-A646-A5299498C2E7}"/>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38EFD-F13A-4CC5-A722-7D8DCE946C9F}">
  <sheetPr>
    <pageSetUpPr fitToPage="1"/>
  </sheetPr>
  <dimension ref="A1:I16"/>
  <sheetViews>
    <sheetView showGridLines="0" zoomScaleNormal="100" zoomScalePageLayoutView="85" workbookViewId="0">
      <selection activeCell="I1" sqref="I1"/>
    </sheetView>
  </sheetViews>
  <sheetFormatPr defaultColWidth="9.1796875" defaultRowHeight="10.5" x14ac:dyDescent="0.25"/>
  <cols>
    <col min="1" max="1" width="3.54296875" style="53" customWidth="1"/>
    <col min="2" max="2" width="42.90625" style="1" customWidth="1"/>
    <col min="3" max="4" width="12.6328125" style="1" customWidth="1"/>
    <col min="5" max="5" width="14.08984375" style="1" customWidth="1"/>
    <col min="6" max="6" width="13.453125" style="1" customWidth="1"/>
    <col min="7" max="7" width="13.7265625" style="1" customWidth="1"/>
    <col min="8" max="8" width="6.1796875" style="6" customWidth="1"/>
    <col min="9" max="16384" width="9.1796875" style="1"/>
  </cols>
  <sheetData>
    <row r="1" spans="1:9" x14ac:dyDescent="0.25">
      <c r="A1" s="529" t="s">
        <v>1086</v>
      </c>
      <c r="B1" s="529"/>
      <c r="C1" s="529"/>
      <c r="D1" s="529"/>
      <c r="E1" s="529"/>
      <c r="F1" s="529"/>
      <c r="G1" s="529"/>
      <c r="I1" s="367" t="s">
        <v>234</v>
      </c>
    </row>
    <row r="2" spans="1:9" x14ac:dyDescent="0.25">
      <c r="C2" s="642" t="s">
        <v>1119</v>
      </c>
      <c r="D2" s="642"/>
      <c r="E2" s="642"/>
      <c r="F2" s="642"/>
      <c r="G2" s="643" t="s">
        <v>271</v>
      </c>
    </row>
    <row r="3" spans="1:9" x14ac:dyDescent="0.25">
      <c r="C3" s="127">
        <v>1</v>
      </c>
      <c r="D3" s="127">
        <v>1</v>
      </c>
      <c r="E3" s="127">
        <v>3</v>
      </c>
      <c r="F3" s="127">
        <v>5</v>
      </c>
      <c r="G3" s="643"/>
    </row>
    <row r="4" spans="1:9" x14ac:dyDescent="0.25">
      <c r="C4" s="409" t="s">
        <v>1120</v>
      </c>
      <c r="E4" s="409"/>
      <c r="F4" s="409" t="s">
        <v>1121</v>
      </c>
      <c r="G4" s="643"/>
    </row>
    <row r="5" spans="1:9" ht="21" x14ac:dyDescent="0.25">
      <c r="C5" s="409" t="s">
        <v>1122</v>
      </c>
      <c r="D5" s="409" t="s">
        <v>813</v>
      </c>
      <c r="E5" s="409" t="s">
        <v>1122</v>
      </c>
      <c r="F5" s="409" t="s">
        <v>1122</v>
      </c>
      <c r="G5" s="644"/>
    </row>
    <row r="6" spans="1:9" x14ac:dyDescent="0.25">
      <c r="A6" s="161">
        <v>1</v>
      </c>
      <c r="B6" s="392" t="s">
        <v>1123</v>
      </c>
      <c r="C6" s="410"/>
      <c r="D6" s="410"/>
      <c r="E6" s="410"/>
      <c r="F6" s="410"/>
      <c r="G6" s="410"/>
      <c r="H6" s="227"/>
      <c r="I6" s="6"/>
    </row>
    <row r="7" spans="1:9" ht="21" x14ac:dyDescent="0.25">
      <c r="A7" s="161">
        <v>2</v>
      </c>
      <c r="B7" s="392" t="s">
        <v>1124</v>
      </c>
      <c r="C7" s="409" t="s">
        <v>1125</v>
      </c>
      <c r="D7" s="409" t="s">
        <v>1125</v>
      </c>
      <c r="E7" s="409" t="s">
        <v>763</v>
      </c>
      <c r="F7" s="409" t="s">
        <v>1126</v>
      </c>
      <c r="G7" s="410"/>
      <c r="H7" s="227"/>
      <c r="I7" s="6"/>
    </row>
    <row r="8" spans="1:9" x14ac:dyDescent="0.25">
      <c r="A8" s="161">
        <v>3</v>
      </c>
      <c r="B8" s="392" t="s">
        <v>1123</v>
      </c>
      <c r="C8" s="410"/>
      <c r="D8" s="410"/>
      <c r="E8" s="410"/>
      <c r="F8" s="410"/>
      <c r="G8" s="410"/>
    </row>
    <row r="9" spans="1:9" x14ac:dyDescent="0.25">
      <c r="A9" s="161">
        <v>4</v>
      </c>
      <c r="B9" s="392" t="s">
        <v>1123</v>
      </c>
      <c r="C9" s="410"/>
      <c r="D9" s="410"/>
      <c r="E9" s="410"/>
      <c r="F9" s="410"/>
      <c r="G9" s="410"/>
    </row>
    <row r="10" spans="1:9" x14ac:dyDescent="0.25">
      <c r="A10" s="161">
        <v>5</v>
      </c>
      <c r="B10" s="392" t="s">
        <v>1123</v>
      </c>
      <c r="C10" s="410"/>
      <c r="D10" s="410"/>
      <c r="E10" s="410"/>
      <c r="F10" s="410"/>
      <c r="G10" s="410"/>
    </row>
    <row r="11" spans="1:9" x14ac:dyDescent="0.25">
      <c r="A11" s="161">
        <v>6</v>
      </c>
      <c r="B11" s="392" t="s">
        <v>1127</v>
      </c>
      <c r="C11" s="429">
        <v>13664</v>
      </c>
      <c r="D11" s="429">
        <v>4555</v>
      </c>
      <c r="E11" s="430">
        <v>2536</v>
      </c>
      <c r="F11" s="430">
        <v>8949</v>
      </c>
      <c r="G11" s="330">
        <v>29704</v>
      </c>
      <c r="H11" s="411"/>
      <c r="I11" s="411"/>
    </row>
    <row r="12" spans="1:9" x14ac:dyDescent="0.25">
      <c r="A12" s="161">
        <v>7</v>
      </c>
      <c r="B12" s="392" t="s">
        <v>1128</v>
      </c>
      <c r="C12" s="429">
        <v>0</v>
      </c>
      <c r="D12" s="429">
        <v>0</v>
      </c>
      <c r="E12" s="430">
        <v>0</v>
      </c>
      <c r="F12" s="430">
        <v>6347</v>
      </c>
      <c r="G12" s="330">
        <v>6347</v>
      </c>
    </row>
    <row r="13" spans="1:9" x14ac:dyDescent="0.25">
      <c r="A13" s="161">
        <v>8</v>
      </c>
      <c r="B13" s="392" t="s">
        <v>1129</v>
      </c>
      <c r="C13" s="429">
        <v>0</v>
      </c>
      <c r="D13" s="429">
        <v>0</v>
      </c>
      <c r="E13" s="430">
        <v>1479.345</v>
      </c>
      <c r="F13" s="430">
        <v>2602</v>
      </c>
      <c r="G13" s="330">
        <v>4081.3450000000003</v>
      </c>
      <c r="H13" s="411"/>
    </row>
    <row r="14" spans="1:9" x14ac:dyDescent="0.25">
      <c r="A14" s="161">
        <v>9</v>
      </c>
      <c r="B14" s="392" t="s">
        <v>1130</v>
      </c>
      <c r="C14" s="429">
        <v>0</v>
      </c>
      <c r="D14" s="429">
        <v>0</v>
      </c>
      <c r="E14" s="430">
        <v>1056.675</v>
      </c>
      <c r="F14" s="430">
        <v>0</v>
      </c>
      <c r="G14" s="330">
        <v>1056.675</v>
      </c>
      <c r="H14" s="227"/>
    </row>
    <row r="15" spans="1:9" x14ac:dyDescent="0.25">
      <c r="A15" s="161">
        <v>10</v>
      </c>
      <c r="B15" s="392" t="s">
        <v>1131</v>
      </c>
      <c r="C15" s="429">
        <v>0</v>
      </c>
      <c r="D15" s="429">
        <v>0</v>
      </c>
      <c r="E15" s="430">
        <v>0</v>
      </c>
      <c r="F15" s="430">
        <v>0</v>
      </c>
      <c r="G15" s="503">
        <v>0</v>
      </c>
      <c r="H15" s="227"/>
    </row>
    <row r="16" spans="1:9" x14ac:dyDescent="0.25">
      <c r="A16" s="161">
        <v>11</v>
      </c>
      <c r="B16" s="392" t="s">
        <v>1132</v>
      </c>
      <c r="C16" s="429">
        <v>13664</v>
      </c>
      <c r="D16" s="429">
        <v>4555</v>
      </c>
      <c r="E16" s="430">
        <v>0</v>
      </c>
      <c r="F16" s="430">
        <v>0</v>
      </c>
      <c r="G16" s="330">
        <v>18219</v>
      </c>
      <c r="H16" s="411"/>
      <c r="I16" s="411"/>
    </row>
  </sheetData>
  <sheetProtection algorithmName="SHA-512" hashValue="aDSUmAQR9/N65hZl09AsMEhUhjXjP6zpO+BOdpbp8GQXhB3MlwtApLOtcrr79yJcUe+Wr5lyb5n9qXM8ayL0Ow==" saltValue="UgNb5e7yJZkzbmHsXjJ1Dg==" spinCount="100000" sheet="1" objects="1" scenarios="1"/>
  <mergeCells count="3">
    <mergeCell ref="A1:G1"/>
    <mergeCell ref="C2:F2"/>
    <mergeCell ref="G2:G5"/>
  </mergeCells>
  <hyperlinks>
    <hyperlink ref="I1" location="Index!A1" display="Index" xr:uid="{E7E3EA2C-316A-4292-ACC1-42F446EEB44D}"/>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2" max="2" width="24.81640625" customWidth="1"/>
    <col min="7" max="7" width="11" customWidth="1"/>
  </cols>
  <sheetData>
    <row r="1" spans="1:14" x14ac:dyDescent="0.35">
      <c r="A1" s="10"/>
    </row>
    <row r="2" spans="1:14" ht="15.5" x14ac:dyDescent="0.35">
      <c r="A2" s="11"/>
      <c r="B2" s="12"/>
      <c r="C2" s="12"/>
      <c r="D2" s="12"/>
      <c r="E2" s="12"/>
      <c r="F2" s="12"/>
      <c r="G2" s="12"/>
      <c r="H2" s="12"/>
      <c r="I2" s="12"/>
      <c r="J2" s="12"/>
      <c r="K2" s="12"/>
      <c r="L2" s="12"/>
      <c r="M2" s="12"/>
      <c r="N2" s="12"/>
    </row>
    <row r="3" spans="1:14" ht="15.5" x14ac:dyDescent="0.35">
      <c r="A3" s="13"/>
      <c r="B3" s="13"/>
      <c r="C3" s="14"/>
      <c r="D3" s="14"/>
      <c r="E3" s="14"/>
      <c r="F3" s="14"/>
      <c r="G3" s="14"/>
      <c r="H3" s="14"/>
      <c r="I3" s="14"/>
      <c r="J3" s="14"/>
      <c r="K3" s="14"/>
      <c r="L3" s="14"/>
      <c r="M3" s="14"/>
      <c r="N3" s="14"/>
    </row>
    <row r="4" spans="1:14" ht="15.5" x14ac:dyDescent="0.35">
      <c r="A4" s="13"/>
      <c r="B4" s="13"/>
      <c r="C4" s="646"/>
      <c r="D4" s="646"/>
      <c r="E4" s="646"/>
      <c r="F4" s="646"/>
      <c r="G4" s="646"/>
      <c r="H4" s="646"/>
      <c r="I4" s="646"/>
      <c r="J4" s="646"/>
      <c r="K4" s="646"/>
      <c r="L4" s="646"/>
      <c r="M4" s="646"/>
      <c r="N4" s="646"/>
    </row>
    <row r="5" spans="1:14" ht="15.5" x14ac:dyDescent="0.35">
      <c r="A5" s="13"/>
      <c r="B5" s="13"/>
      <c r="C5" s="645"/>
      <c r="D5" s="645"/>
      <c r="E5" s="645"/>
      <c r="F5" s="645"/>
      <c r="G5" s="645"/>
      <c r="H5" s="645"/>
      <c r="I5" s="645"/>
      <c r="J5" s="645"/>
      <c r="K5" s="645"/>
      <c r="L5" s="645"/>
      <c r="M5" s="645"/>
      <c r="N5" s="645"/>
    </row>
    <row r="6" spans="1:14" x14ac:dyDescent="0.35">
      <c r="A6" s="647"/>
      <c r="B6" s="647"/>
      <c r="C6" s="645"/>
      <c r="D6" s="645"/>
      <c r="E6" s="645"/>
      <c r="F6" s="645"/>
      <c r="G6" s="645"/>
      <c r="H6" s="645"/>
      <c r="I6" s="645"/>
      <c r="J6" s="645"/>
      <c r="K6" s="645"/>
      <c r="L6" s="645"/>
      <c r="M6" s="645"/>
      <c r="N6" s="645"/>
    </row>
    <row r="7" spans="1:14" x14ac:dyDescent="0.35">
      <c r="A7" s="647"/>
      <c r="B7" s="647"/>
      <c r="C7" s="645"/>
      <c r="D7" s="645"/>
      <c r="E7" s="645"/>
      <c r="F7" s="645"/>
      <c r="G7" s="645"/>
      <c r="H7" s="645"/>
      <c r="I7" s="645"/>
      <c r="J7" s="645"/>
      <c r="K7" s="645"/>
      <c r="L7" s="645"/>
      <c r="M7" s="645"/>
      <c r="N7" s="645"/>
    </row>
    <row r="8" spans="1:14" ht="39" customHeight="1" x14ac:dyDescent="0.35">
      <c r="A8" s="13"/>
      <c r="B8" s="13"/>
      <c r="C8" s="14"/>
      <c r="D8" s="645"/>
      <c r="E8" s="645"/>
      <c r="F8" s="645"/>
      <c r="G8" s="645"/>
      <c r="H8" s="645"/>
      <c r="I8" s="645"/>
      <c r="J8" s="645"/>
      <c r="K8" s="645"/>
      <c r="L8" s="645"/>
      <c r="M8" s="645"/>
      <c r="N8" s="645"/>
    </row>
    <row r="9" spans="1:14" x14ac:dyDescent="0.35">
      <c r="A9" s="15"/>
      <c r="B9" s="16"/>
      <c r="C9" s="17"/>
      <c r="D9" s="17"/>
      <c r="E9" s="17"/>
      <c r="F9" s="17"/>
      <c r="G9" s="17"/>
      <c r="H9" s="17"/>
      <c r="I9" s="17"/>
      <c r="J9" s="17"/>
      <c r="K9" s="17"/>
      <c r="L9" s="17"/>
      <c r="M9" s="17"/>
      <c r="N9" s="17"/>
    </row>
    <row r="10" spans="1:14" x14ac:dyDescent="0.35">
      <c r="A10" s="15"/>
      <c r="B10" s="16"/>
      <c r="C10" s="17"/>
      <c r="D10" s="17"/>
      <c r="E10" s="17"/>
      <c r="F10" s="17"/>
      <c r="G10" s="17"/>
      <c r="H10" s="17"/>
      <c r="I10" s="17"/>
      <c r="J10" s="17"/>
      <c r="K10" s="17"/>
      <c r="L10" s="17"/>
      <c r="M10" s="17"/>
      <c r="N10" s="17"/>
    </row>
    <row r="11" spans="1:14" x14ac:dyDescent="0.35">
      <c r="A11" s="18"/>
      <c r="B11" s="19"/>
      <c r="C11" s="17"/>
      <c r="D11" s="17"/>
      <c r="E11" s="17"/>
      <c r="F11" s="17"/>
      <c r="G11" s="17"/>
      <c r="H11" s="17"/>
      <c r="I11" s="17"/>
      <c r="J11" s="17"/>
      <c r="K11" s="17"/>
      <c r="L11" s="17"/>
      <c r="M11" s="17"/>
      <c r="N11" s="17"/>
    </row>
    <row r="12" spans="1:14" x14ac:dyDescent="0.35">
      <c r="A12" s="18"/>
      <c r="B12" s="19"/>
      <c r="C12" s="17"/>
      <c r="D12" s="17"/>
      <c r="E12" s="17"/>
      <c r="F12" s="17"/>
      <c r="G12" s="17"/>
      <c r="H12" s="17"/>
      <c r="I12" s="17"/>
      <c r="J12" s="17"/>
      <c r="K12" s="17"/>
      <c r="L12" s="17"/>
      <c r="M12" s="17"/>
      <c r="N12" s="17"/>
    </row>
    <row r="13" spans="1:14" x14ac:dyDescent="0.35">
      <c r="A13" s="18"/>
      <c r="B13" s="19"/>
      <c r="C13" s="17"/>
      <c r="D13" s="17"/>
      <c r="E13" s="17"/>
      <c r="F13" s="17"/>
      <c r="G13" s="17"/>
      <c r="H13" s="17"/>
      <c r="I13" s="17"/>
      <c r="J13" s="17"/>
      <c r="K13" s="17"/>
      <c r="L13" s="17"/>
      <c r="M13" s="17"/>
      <c r="N13" s="17"/>
    </row>
    <row r="14" spans="1:14" x14ac:dyDescent="0.35">
      <c r="A14" s="18"/>
      <c r="B14" s="19"/>
      <c r="C14" s="17"/>
      <c r="D14" s="17"/>
      <c r="E14" s="17"/>
      <c r="F14" s="17"/>
      <c r="G14" s="17"/>
      <c r="H14" s="17"/>
      <c r="I14" s="17"/>
      <c r="J14" s="17"/>
      <c r="K14" s="17"/>
      <c r="L14" s="17"/>
      <c r="M14" s="17"/>
      <c r="N14" s="17"/>
    </row>
    <row r="15" spans="1:14" x14ac:dyDescent="0.35">
      <c r="A15" s="18"/>
      <c r="B15" s="19"/>
      <c r="C15" s="17"/>
      <c r="D15" s="17"/>
      <c r="E15" s="17"/>
      <c r="F15" s="17"/>
      <c r="G15" s="17"/>
      <c r="H15" s="17"/>
      <c r="I15" s="17"/>
      <c r="J15" s="17"/>
      <c r="K15" s="17"/>
      <c r="L15" s="17"/>
      <c r="M15" s="17"/>
      <c r="N15" s="17"/>
    </row>
    <row r="16" spans="1:14" x14ac:dyDescent="0.35">
      <c r="A16" s="18"/>
      <c r="B16" s="19"/>
      <c r="C16" s="17"/>
      <c r="D16" s="17"/>
      <c r="E16" s="17"/>
      <c r="F16" s="17"/>
      <c r="G16" s="17"/>
      <c r="H16" s="17"/>
      <c r="I16" s="17"/>
      <c r="J16" s="17"/>
      <c r="K16" s="17"/>
      <c r="L16" s="17"/>
      <c r="M16" s="17"/>
      <c r="N16" s="17"/>
    </row>
    <row r="17" spans="1:14" x14ac:dyDescent="0.35">
      <c r="A17" s="18"/>
      <c r="B17" s="19"/>
      <c r="C17" s="17"/>
      <c r="D17" s="17"/>
      <c r="E17" s="17"/>
      <c r="F17" s="17"/>
      <c r="G17" s="17"/>
      <c r="H17" s="17"/>
      <c r="I17" s="17"/>
      <c r="J17" s="17"/>
      <c r="K17" s="17"/>
      <c r="L17" s="17"/>
      <c r="M17" s="17"/>
      <c r="N17" s="17"/>
    </row>
    <row r="18" spans="1:14" x14ac:dyDescent="0.35">
      <c r="A18" s="15"/>
      <c r="B18" s="16"/>
      <c r="C18" s="17"/>
      <c r="D18" s="17"/>
      <c r="E18" s="17"/>
      <c r="F18" s="17"/>
      <c r="G18" s="17"/>
      <c r="H18" s="17"/>
      <c r="I18" s="17"/>
      <c r="J18" s="17"/>
      <c r="K18" s="17"/>
      <c r="L18" s="17"/>
      <c r="M18" s="17"/>
      <c r="N18" s="17"/>
    </row>
    <row r="19" spans="1:14" x14ac:dyDescent="0.35">
      <c r="A19" s="18"/>
      <c r="B19" s="19"/>
      <c r="C19" s="17"/>
      <c r="D19" s="17"/>
      <c r="E19" s="17"/>
      <c r="F19" s="17"/>
      <c r="G19" s="17"/>
      <c r="H19" s="17"/>
      <c r="I19" s="17"/>
      <c r="J19" s="17"/>
      <c r="K19" s="17"/>
      <c r="L19" s="17"/>
      <c r="M19" s="17"/>
      <c r="N19" s="17"/>
    </row>
    <row r="20" spans="1:14" x14ac:dyDescent="0.35">
      <c r="A20" s="18"/>
      <c r="B20" s="19"/>
      <c r="C20" s="17"/>
      <c r="D20" s="17"/>
      <c r="E20" s="17"/>
      <c r="F20" s="17"/>
      <c r="G20" s="17"/>
      <c r="H20" s="17"/>
      <c r="I20" s="17"/>
      <c r="J20" s="17"/>
      <c r="K20" s="17"/>
      <c r="L20" s="17"/>
      <c r="M20" s="17"/>
      <c r="N20" s="17"/>
    </row>
    <row r="21" spans="1:14" x14ac:dyDescent="0.35">
      <c r="A21" s="18"/>
      <c r="B21" s="19"/>
      <c r="C21" s="17"/>
      <c r="D21" s="17"/>
      <c r="E21" s="17"/>
      <c r="F21" s="17"/>
      <c r="G21" s="17"/>
      <c r="H21" s="17"/>
      <c r="I21" s="17"/>
      <c r="J21" s="17"/>
      <c r="K21" s="17"/>
      <c r="L21" s="17"/>
      <c r="M21" s="17"/>
      <c r="N21" s="17"/>
    </row>
    <row r="22" spans="1:14" x14ac:dyDescent="0.35">
      <c r="A22" s="18"/>
      <c r="B22" s="19"/>
      <c r="C22" s="17"/>
      <c r="D22" s="17"/>
      <c r="E22" s="17"/>
      <c r="F22" s="17"/>
      <c r="G22" s="17"/>
      <c r="H22" s="17"/>
      <c r="I22" s="17"/>
      <c r="J22" s="17"/>
      <c r="K22" s="17"/>
      <c r="L22" s="17"/>
      <c r="M22" s="17"/>
      <c r="N22" s="17"/>
    </row>
    <row r="23" spans="1:14" x14ac:dyDescent="0.35">
      <c r="A23" s="18"/>
      <c r="B23" s="19"/>
      <c r="C23" s="17"/>
      <c r="D23" s="17"/>
      <c r="E23" s="17"/>
      <c r="F23" s="17"/>
      <c r="G23" s="17"/>
      <c r="H23" s="17"/>
      <c r="I23" s="17"/>
      <c r="J23" s="17"/>
      <c r="K23" s="17"/>
      <c r="L23" s="17"/>
      <c r="M23" s="17"/>
      <c r="N23" s="17"/>
    </row>
    <row r="24" spans="1:14" x14ac:dyDescent="0.35">
      <c r="A24" s="15"/>
      <c r="B24" s="16"/>
      <c r="C24" s="17"/>
      <c r="D24" s="17"/>
      <c r="E24" s="17"/>
      <c r="F24" s="17"/>
      <c r="G24" s="17"/>
      <c r="H24" s="17"/>
      <c r="I24" s="17"/>
      <c r="J24" s="17"/>
      <c r="K24" s="17"/>
      <c r="L24" s="17"/>
      <c r="M24" s="17"/>
      <c r="N24" s="17"/>
    </row>
    <row r="25" spans="1:14" x14ac:dyDescent="0.35">
      <c r="A25" s="18"/>
      <c r="B25" s="19"/>
      <c r="C25" s="17"/>
      <c r="D25" s="17"/>
      <c r="E25" s="17"/>
      <c r="F25" s="17"/>
      <c r="G25" s="17"/>
      <c r="H25" s="17"/>
      <c r="I25" s="17"/>
      <c r="J25" s="17"/>
      <c r="K25" s="17"/>
      <c r="L25" s="17"/>
      <c r="M25" s="17"/>
      <c r="N25" s="17"/>
    </row>
    <row r="26" spans="1:14" x14ac:dyDescent="0.35">
      <c r="A26" s="18"/>
      <c r="B26" s="19"/>
      <c r="C26" s="17"/>
      <c r="D26" s="17"/>
      <c r="E26" s="17"/>
      <c r="F26" s="17"/>
      <c r="G26" s="17"/>
      <c r="H26" s="17"/>
      <c r="I26" s="17"/>
      <c r="J26" s="17"/>
      <c r="K26" s="17"/>
      <c r="L26" s="17"/>
      <c r="M26" s="17"/>
      <c r="N26" s="17"/>
    </row>
    <row r="27" spans="1:14" x14ac:dyDescent="0.35">
      <c r="A27" s="18"/>
      <c r="B27" s="19"/>
      <c r="C27" s="17"/>
      <c r="D27" s="17"/>
      <c r="E27" s="17"/>
      <c r="F27" s="17"/>
      <c r="G27" s="17"/>
      <c r="H27" s="17"/>
      <c r="I27" s="17"/>
      <c r="J27" s="17"/>
      <c r="K27" s="17"/>
      <c r="L27" s="17"/>
      <c r="M27" s="17"/>
      <c r="N27" s="17"/>
    </row>
    <row r="28" spans="1:14" x14ac:dyDescent="0.35">
      <c r="A28" s="18"/>
      <c r="B28" s="19"/>
      <c r="C28" s="17"/>
      <c r="D28" s="17"/>
      <c r="E28" s="17"/>
      <c r="F28" s="17"/>
      <c r="G28" s="17"/>
      <c r="H28" s="17"/>
      <c r="I28" s="17"/>
      <c r="J28" s="17"/>
      <c r="K28" s="17"/>
      <c r="L28" s="17"/>
      <c r="M28" s="17"/>
      <c r="N28" s="17"/>
    </row>
    <row r="29" spans="1:14" x14ac:dyDescent="0.35">
      <c r="A29" s="18"/>
      <c r="B29" s="19"/>
      <c r="C29" s="17"/>
      <c r="D29" s="17"/>
      <c r="E29" s="17"/>
      <c r="F29" s="17"/>
      <c r="G29" s="17"/>
      <c r="H29" s="17"/>
      <c r="I29" s="17"/>
      <c r="J29" s="17"/>
      <c r="K29" s="17"/>
      <c r="L29" s="17"/>
      <c r="M29" s="17"/>
      <c r="N29" s="17"/>
    </row>
    <row r="30" spans="1:14" x14ac:dyDescent="0.35">
      <c r="A30" s="18"/>
      <c r="B30" s="19"/>
      <c r="C30" s="17"/>
      <c r="D30" s="17"/>
      <c r="E30" s="17"/>
      <c r="F30" s="17"/>
      <c r="G30" s="17"/>
      <c r="H30" s="17"/>
      <c r="I30" s="17"/>
      <c r="J30" s="17"/>
      <c r="K30" s="17"/>
      <c r="L30" s="17"/>
      <c r="M30" s="17"/>
      <c r="N30" s="17"/>
    </row>
    <row r="31" spans="1:14" x14ac:dyDescent="0.35">
      <c r="A31" s="20"/>
      <c r="B31" s="21"/>
      <c r="C31" s="17"/>
      <c r="D31" s="17"/>
      <c r="E31" s="17"/>
      <c r="F31" s="17"/>
      <c r="G31" s="17"/>
      <c r="H31" s="17"/>
      <c r="I31" s="17"/>
      <c r="J31" s="17"/>
      <c r="K31" s="17"/>
      <c r="L31" s="17"/>
      <c r="M31" s="17"/>
      <c r="N31" s="17"/>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38</vt:i4>
      </vt:variant>
      <vt:variant>
        <vt:lpstr>Nazwane zakresy</vt:lpstr>
      </vt:variant>
      <vt:variant>
        <vt:i4>10</vt:i4>
      </vt:variant>
    </vt:vector>
  </HeadingPairs>
  <TitlesOfParts>
    <vt:vector size="48"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_</vt:lpstr>
      <vt:lpstr>'10'!Obszar_wydruku</vt:lpstr>
      <vt:lpstr>'11'!Obszar_wydruku</vt:lpstr>
      <vt:lpstr>'22'!Obszar_wydruku</vt:lpstr>
      <vt:lpstr>'24'!Obszar_wydruku</vt:lpstr>
      <vt:lpstr>'27'!Obszar_wydruku</vt:lpstr>
      <vt:lpstr>'34'!Obszar_wydruku</vt:lpstr>
      <vt:lpstr>'35'!Obszar_wydruku</vt:lpstr>
      <vt:lpstr>'5'!Obszar_wydruku</vt:lpstr>
      <vt:lpstr>'9'!Obszar_wydruku</vt:lpstr>
      <vt:lpstr>'5'!Tytuły_wydruku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