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FX_DR_WRGIN_Raporty\_Monika\_Polityka ujawniania informacji\Ujawnienia\2024\4q2024\7. Strona www\"/>
    </mc:Choice>
  </mc:AlternateContent>
  <xr:revisionPtr revIDLastSave="0" documentId="13_ncr:1_{2D0525D0-0A7C-45D7-9799-0169A18B9D5C}" xr6:coauthVersionLast="47" xr6:coauthVersionMax="47" xr10:uidLastSave="{00000000-0000-0000-0000-000000000000}"/>
  <workbookProtection workbookAlgorithmName="SHA-512" workbookHashValue="AdDsosP1M3ZyInzIlEIQBTyxeyZDIWNFoCCODaDNjYTgn3bTvBBf+zRC38PZXCNFm1fXb+bQnU1MIb2AnAbNhw==" workbookSaltValue="lPquXCT3OzqUa4yyFkv8QA==" workbookSpinCount="100000" lockStructure="1"/>
  <bookViews>
    <workbookView xWindow="-28920" yWindow="-120" windowWidth="29040" windowHeight="15840" tabRatio="927" xr2:uid="{00000000-000D-0000-FFFF-FFFF00000000}"/>
  </bookViews>
  <sheets>
    <sheet name="Index" sheetId="33" r:id="rId1"/>
    <sheet name="1" sheetId="1" r:id="rId2"/>
    <sheet name="2" sheetId="3" r:id="rId3"/>
    <sheet name="3" sheetId="4" r:id="rId4"/>
    <sheet name="4" sheetId="5" r:id="rId5"/>
    <sheet name="5" sheetId="6" r:id="rId6"/>
    <sheet name="6" sheetId="9" r:id="rId7"/>
    <sheet name="7" sheetId="7" r:id="rId8"/>
    <sheet name="8" sheetId="8" r:id="rId9"/>
    <sheet name="9" sheetId="37" r:id="rId10"/>
    <sheet name="10" sheetId="10" r:id="rId11"/>
    <sheet name="11" sheetId="12" r:id="rId12"/>
    <sheet name="12" sheetId="13" r:id="rId13"/>
    <sheet name="13" sheetId="41" r:id="rId14"/>
    <sheet name="14" sheetId="14" r:id="rId15"/>
    <sheet name="15" sheetId="15" r:id="rId16"/>
    <sheet name="16" sheetId="16" r:id="rId17"/>
    <sheet name="17" sheetId="18" r:id="rId18"/>
    <sheet name="18" sheetId="19" r:id="rId19"/>
    <sheet name="19" sheetId="20" r:id="rId20"/>
    <sheet name="20" sheetId="21" r:id="rId21"/>
    <sheet name="21" sheetId="26" r:id="rId22"/>
    <sheet name="22" sheetId="22" r:id="rId23"/>
    <sheet name="23" sheetId="42" r:id="rId24"/>
    <sheet name="24" sheetId="23" r:id="rId25"/>
    <sheet name="25" sheetId="24" r:id="rId26"/>
    <sheet name="26" sheetId="25" r:id="rId27"/>
    <sheet name="27" sheetId="43" r:id="rId28"/>
    <sheet name="28" sheetId="44" r:id="rId29"/>
    <sheet name="29" sheetId="50" r:id="rId30"/>
    <sheet name="30" sheetId="38" r:id="rId31"/>
    <sheet name="31" sheetId="39" r:id="rId32"/>
    <sheet name="32" sheetId="40" r:id="rId33"/>
    <sheet name="33" sheetId="53" r:id="rId34"/>
    <sheet name="34" sheetId="54" r:id="rId35"/>
    <sheet name="35" sheetId="45" r:id="rId36"/>
    <sheet name="36" sheetId="46" r:id="rId37"/>
    <sheet name="37" sheetId="47" r:id="rId38"/>
    <sheet name="38" sheetId="52" r:id="rId39"/>
    <sheet name="39" sheetId="49" r:id="rId40"/>
  </sheets>
  <externalReferences>
    <externalReference r:id="rId41"/>
    <externalReference r:id="rId42"/>
    <externalReference r:id="rId43"/>
  </externalReferences>
  <definedNames>
    <definedName name="_AMO_UniqueIdentifier" hidden="1">"'246ca71c-ff0c-4c82-8823-85e465711da3'"</definedName>
    <definedName name="_app3" localSheetId="13" hidden="1">{#N/A,#N/A,TRUE,"Sheet1"}</definedName>
    <definedName name="_app3" localSheetId="23" hidden="1">{#N/A,#N/A,TRUE,"Sheet1"}</definedName>
    <definedName name="_app3" localSheetId="27" hidden="1">{#N/A,#N/A,TRUE,"Sheet1"}</definedName>
    <definedName name="_app3" localSheetId="28" hidden="1">{#N/A,#N/A,TRUE,"Sheet1"}</definedName>
    <definedName name="_app3" localSheetId="29" hidden="1">{#N/A,#N/A,TRUE,"Sheet1"}</definedName>
    <definedName name="_app3" localSheetId="31" hidden="1">{#N/A,#N/A,TRUE,"Sheet1"}</definedName>
    <definedName name="_app3" localSheetId="32" hidden="1">{#N/A,#N/A,TRUE,"Sheet1"}</definedName>
    <definedName name="_app3" localSheetId="33" hidden="1">{#N/A,#N/A,TRUE,"Sheet1"}</definedName>
    <definedName name="_app3" localSheetId="34" hidden="1">{#N/A,#N/A,TRUE,"Sheet1"}</definedName>
    <definedName name="_app3" localSheetId="38" hidden="1">{#N/A,#N/A,TRUE,"Sheet1"}</definedName>
    <definedName name="_app3" localSheetId="9" hidden="1">{#N/A,#N/A,TRUE,"Sheet1"}</definedName>
    <definedName name="_app3" hidden="1">{#N/A,#N/A,TRUE,"Sheet1"}</definedName>
    <definedName name="_NWt2">[1]Tier2!$A$1</definedName>
    <definedName name="a" localSheetId="13" hidden="1">{#N/A,#N/A,TRUE,"Sheet1"}</definedName>
    <definedName name="a" localSheetId="23" hidden="1">{#N/A,#N/A,TRUE,"Sheet1"}</definedName>
    <definedName name="a" localSheetId="27" hidden="1">{#N/A,#N/A,TRUE,"Sheet1"}</definedName>
    <definedName name="a" localSheetId="28" hidden="1">{#N/A,#N/A,TRUE,"Sheet1"}</definedName>
    <definedName name="a" localSheetId="29" hidden="1">{#N/A,#N/A,TRUE,"Sheet1"}</definedName>
    <definedName name="a" localSheetId="31" hidden="1">{#N/A,#N/A,TRUE,"Sheet1"}</definedName>
    <definedName name="a" localSheetId="32" hidden="1">{#N/A,#N/A,TRUE,"Sheet1"}</definedName>
    <definedName name="a" localSheetId="33" hidden="1">{#N/A,#N/A,TRUE,"Sheet1"}</definedName>
    <definedName name="a" localSheetId="34" hidden="1">{#N/A,#N/A,TRUE,"Sheet1"}</definedName>
    <definedName name="a" localSheetId="38" hidden="1">{#N/A,#N/A,TRUE,"Sheet1"}</definedName>
    <definedName name="a" localSheetId="9"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3" hidden="1">{#N/A,#N/A,TRUE,"Sheet1"}</definedName>
    <definedName name="balance" localSheetId="23" hidden="1">{#N/A,#N/A,TRUE,"Sheet1"}</definedName>
    <definedName name="balance" localSheetId="27" hidden="1">{#N/A,#N/A,TRUE,"Sheet1"}</definedName>
    <definedName name="balance" localSheetId="28" hidden="1">{#N/A,#N/A,TRUE,"Sheet1"}</definedName>
    <definedName name="balance" localSheetId="29" hidden="1">{#N/A,#N/A,TRUE,"Sheet1"}</definedName>
    <definedName name="balance" localSheetId="31" hidden="1">{#N/A,#N/A,TRUE,"Sheet1"}</definedName>
    <definedName name="balance" localSheetId="32" hidden="1">{#N/A,#N/A,TRUE,"Sheet1"}</definedName>
    <definedName name="balance" localSheetId="33" hidden="1">{#N/A,#N/A,TRUE,"Sheet1"}</definedName>
    <definedName name="balance" localSheetId="34" hidden="1">{#N/A,#N/A,TRUE,"Sheet1"}</definedName>
    <definedName name="balance" localSheetId="38" hidden="1">{#N/A,#N/A,TRUE,"Sheet1"}</definedName>
    <definedName name="balance" localSheetId="9" hidden="1">{#N/A,#N/A,TRUE,"Sheet1"}</definedName>
    <definedName name="balance" hidden="1">{#N/A,#N/A,TRUE,"Sheet1"}</definedName>
    <definedName name="balance1" localSheetId="13" hidden="1">{#N/A,#N/A,TRUE,"Sheet1"}</definedName>
    <definedName name="balance1" localSheetId="23" hidden="1">{#N/A,#N/A,TRUE,"Sheet1"}</definedName>
    <definedName name="balance1" localSheetId="27" hidden="1">{#N/A,#N/A,TRUE,"Sheet1"}</definedName>
    <definedName name="balance1" localSheetId="28" hidden="1">{#N/A,#N/A,TRUE,"Sheet1"}</definedName>
    <definedName name="balance1" localSheetId="29" hidden="1">{#N/A,#N/A,TRUE,"Sheet1"}</definedName>
    <definedName name="balance1" localSheetId="31" hidden="1">{#N/A,#N/A,TRUE,"Sheet1"}</definedName>
    <definedName name="balance1" localSheetId="32" hidden="1">{#N/A,#N/A,TRUE,"Sheet1"}</definedName>
    <definedName name="balance1" localSheetId="33" hidden="1">{#N/A,#N/A,TRUE,"Sheet1"}</definedName>
    <definedName name="balance1" localSheetId="34" hidden="1">{#N/A,#N/A,TRUE,"Sheet1"}</definedName>
    <definedName name="balance1" localSheetId="38" hidden="1">{#N/A,#N/A,TRUE,"Sheet1"}</definedName>
    <definedName name="balance1" localSheetId="9"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'19'!$A$1:$J$12</definedName>
    <definedName name="_xlnm.Print_Area" localSheetId="2">'2'!$A$3:$D$120</definedName>
    <definedName name="_xlnm.Print_Area" localSheetId="21">'21'!$A$1:$S$21</definedName>
    <definedName name="_xlnm.Print_Area" localSheetId="24">'24'!$A$1:$E$23</definedName>
    <definedName name="_xlnm.Print_Area" localSheetId="31">'31'!$B$2:$D$9</definedName>
    <definedName name="_xlnm.Print_Area" localSheetId="33">'33'!$A$1:$E$34</definedName>
    <definedName name="_xlnm.Print_Area" localSheetId="34">'34'!$A$1:$C$16</definedName>
    <definedName name="_xlnm.Print_Area" localSheetId="6">'6'!$A$1:$C$18</definedName>
    <definedName name="_xlnm.Print_Area" localSheetId="7">'7'!$A$1:$D$63</definedName>
    <definedName name="_xlnm.Print_Area" localSheetId="8">'8'!$A$1:$C$16</definedName>
    <definedName name="P2buffer">[1]Settings!$G$57:$H$60</definedName>
    <definedName name="PC" localSheetId="13">#REF!</definedName>
    <definedName name="PC" localSheetId="23">#REF!</definedName>
    <definedName name="PC" localSheetId="27">#REF!</definedName>
    <definedName name="PC" localSheetId="28">#REF!</definedName>
    <definedName name="PC" localSheetId="29">#REF!</definedName>
    <definedName name="PC" localSheetId="31">#REF!</definedName>
    <definedName name="PC" localSheetId="32">#REF!</definedName>
    <definedName name="PC" localSheetId="33">#REF!</definedName>
    <definedName name="PC" localSheetId="34">#REF!</definedName>
    <definedName name="PC" localSheetId="38">#REF!</definedName>
    <definedName name="PC" localSheetId="9">#REF!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2">'2'!$3:$3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3" hidden="1">{#N/A,#N/A,FALSE,"Market data _ Interest 3,12,60"}</definedName>
    <definedName name="wrn.Market._.data._._._.Interes." localSheetId="23" hidden="1">{#N/A,#N/A,FALSE,"Market data _ Interest 3,12,60"}</definedName>
    <definedName name="wrn.Market._.data._._._.Interes." localSheetId="27" hidden="1">{#N/A,#N/A,FALSE,"Market data _ Interest 3,12,60"}</definedName>
    <definedName name="wrn.Market._.data._._._.Interes." localSheetId="28" hidden="1">{#N/A,#N/A,FALSE,"Market data _ Interest 3,12,60"}</definedName>
    <definedName name="wrn.Market._.data._._._.Interes." localSheetId="29"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localSheetId="33" hidden="1">{#N/A,#N/A,FALSE,"Market data _ Interest 3,12,60"}</definedName>
    <definedName name="wrn.Market._.data._._._.Interes." localSheetId="34" hidden="1">{#N/A,#N/A,FALSE,"Market data _ Interest 3,12,60"}</definedName>
    <definedName name="wrn.Market._.data._._._.Interes." localSheetId="38" hidden="1">{#N/A,#N/A,FALSE,"Market data _ Interest 3,12,60"}</definedName>
    <definedName name="wrn.Market._.data._._._.Interes." localSheetId="9" hidden="1">{#N/A,#N/A,FALSE,"Market data _ Interest 3,12,60"}</definedName>
    <definedName name="wrn.Market._.data._._._.Interes." hidden="1">{#N/A,#N/A,FALSE,"Market data _ Interest 3,12,60"}</definedName>
    <definedName name="wrn.Market._.data._.Volatilities." localSheetId="13" hidden="1">{#N/A,#N/A,TRUE,"Sheet1"}</definedName>
    <definedName name="wrn.Market._.data._.Volatilities." localSheetId="23" hidden="1">{#N/A,#N/A,TRUE,"Sheet1"}</definedName>
    <definedName name="wrn.Market._.data._.Volatilities." localSheetId="27" hidden="1">{#N/A,#N/A,TRUE,"Sheet1"}</definedName>
    <definedName name="wrn.Market._.data._.Volatilities." localSheetId="28" hidden="1">{#N/A,#N/A,TRUE,"Sheet1"}</definedName>
    <definedName name="wrn.Market._.data._.Volatilities." localSheetId="29" hidden="1">{#N/A,#N/A,TRUE,"Sheet1"}</definedName>
    <definedName name="wrn.Market._.data._.Volatilities." localSheetId="31" hidden="1">{#N/A,#N/A,TRUE,"Sheet1"}</definedName>
    <definedName name="wrn.Market._.data._.Volatilities." localSheetId="32" hidden="1">{#N/A,#N/A,TRUE,"Sheet1"}</definedName>
    <definedName name="wrn.Market._.data._.Volatilities." localSheetId="33" hidden="1">{#N/A,#N/A,TRUE,"Sheet1"}</definedName>
    <definedName name="wrn.Market._.data._.Volatilities." localSheetId="34" hidden="1">{#N/A,#N/A,TRUE,"Sheet1"}</definedName>
    <definedName name="wrn.Market._.data._.Volatilities." localSheetId="38" hidden="1">{#N/A,#N/A,TRUE,"Sheet1"}</definedName>
    <definedName name="wrn.Market._.data._.Volatilities." localSheetId="9"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 i="9" l="1"/>
  <c r="G9" i="50" l="1"/>
  <c r="F9" i="50"/>
  <c r="E9" i="50"/>
  <c r="C9" i="50"/>
  <c r="B9" i="50"/>
</calcChain>
</file>

<file path=xl/sharedStrings.xml><?xml version="1.0" encoding="utf-8"?>
<sst xmlns="http://schemas.openxmlformats.org/spreadsheetml/2006/main" count="2301" uniqueCount="1105">
  <si>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</si>
  <si>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</si>
  <si>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</si>
  <si>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</si>
  <si>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</si>
  <si>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</si>
  <si>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</si>
  <si>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</si>
  <si>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</si>
  <si>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</si>
  <si>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</si>
  <si>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</si>
  <si>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</si>
  <si>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</si>
  <si>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</si>
  <si>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</si>
  <si>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</si>
  <si>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</si>
  <si>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</si>
  <si>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</si>
  <si>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</si>
  <si>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</si>
  <si>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</si>
  <si>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</si>
  <si>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</si>
  <si>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</si>
  <si>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</si>
  <si>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</si>
  <si>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</si>
  <si>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</si>
  <si>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</si>
  <si>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</si>
  <si>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</si>
  <si>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</si>
  <si>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</si>
  <si>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</si>
  <si>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</si>
  <si>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</si>
  <si>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</si>
  <si>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</si>
  <si>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</si>
  <si>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</si>
  <si>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</si>
  <si>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</si>
  <si>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</si>
  <si>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</si>
  <si>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</si>
  <si>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</si>
  <si>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</si>
  <si>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</si>
  <si>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</si>
  <si>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</si>
  <si>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</si>
  <si>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</si>
  <si>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</si>
  <si>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</si>
  <si>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</si>
  <si>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</si>
  <si>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</si>
  <si>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</si>
  <si>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</si>
  <si>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</si>
  <si>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</si>
  <si>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</si>
  <si>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</si>
  <si>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</si>
  <si>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</si>
  <si>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</si>
  <si>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</si>
  <si>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</si>
  <si>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</si>
  <si>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</si>
  <si>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</si>
  <si>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</si>
  <si>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</si>
  <si>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</si>
  <si>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</si>
  <si>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</si>
  <si>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</si>
  <si>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</si>
  <si>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</si>
  <si>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</si>
  <si>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</si>
  <si>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</si>
  <si>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</si>
  <si>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</si>
  <si>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</si>
  <si>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</si>
  <si>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</si>
  <si>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</si>
  <si>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</si>
  <si>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</si>
  <si>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</si>
  <si>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</si>
  <si>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</si>
  <si>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</si>
  <si>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</si>
  <si>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p</t>
  </si>
  <si>
    <t>q</t>
  </si>
  <si>
    <t>EU CCR1 – Analysis of CCR exposure by approach</t>
  </si>
  <si>
    <t>EU CCR2 – Transactions subject to own funds requirements for CVA risk</t>
  </si>
  <si>
    <t>EU CCR4 – IRB approach – CCR exposures by exposure class and PD scale</t>
  </si>
  <si>
    <t>EU-4a</t>
  </si>
  <si>
    <t>EU-8b</t>
  </si>
  <si>
    <t>EU-23a</t>
  </si>
  <si>
    <t>EU-23b</t>
  </si>
  <si>
    <t>EU-23c</t>
  </si>
  <si>
    <t>EU-67b</t>
  </si>
  <si>
    <t>EU-26a</t>
  </si>
  <si>
    <t>EU-26b</t>
  </si>
  <si>
    <t>EU-27a</t>
  </si>
  <si>
    <t>EU-27b</t>
  </si>
  <si>
    <t>Inne</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</si>
  <si>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</si>
  <si>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</si>
  <si>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</si>
  <si>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</si>
  <si>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</si>
  <si>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</si>
  <si>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</si>
  <si>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</si>
  <si>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</si>
  <si>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</si>
  <si>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</si>
  <si>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</si>
  <si>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</si>
  <si>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</si>
  <si>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</si>
  <si>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</si>
  <si>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</si>
  <si>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</si>
  <si>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</si>
  <si>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</si>
  <si>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</si>
  <si>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</si>
  <si>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</si>
  <si>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</si>
  <si>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</si>
  <si>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</si>
  <si>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</si>
  <si>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</si>
  <si>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</si>
  <si>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</si>
  <si>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</si>
  <si>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</si>
  <si>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</si>
  <si>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</si>
  <si>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</si>
  <si>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</si>
  <si>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</si>
  <si>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</si>
  <si>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</si>
  <si>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</si>
  <si>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</si>
  <si>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</si>
  <si>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</si>
  <si>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</si>
  <si>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</si>
  <si>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</si>
  <si>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</si>
  <si>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</si>
  <si>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</si>
  <si>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</si>
  <si>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</si>
  <si>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</si>
  <si>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</si>
  <si>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</si>
  <si>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</si>
  <si>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</si>
  <si>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</si>
  <si>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</si>
  <si>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</si>
  <si>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</si>
  <si>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</si>
  <si>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</si>
  <si>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</si>
  <si>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</si>
  <si>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</si>
  <si>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</si>
  <si>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</si>
  <si>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</si>
  <si>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</si>
  <si>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</si>
  <si>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</si>
  <si>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</si>
  <si>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</si>
  <si>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</si>
  <si>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</si>
  <si>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</si>
  <si>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</si>
  <si>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</si>
  <si>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</si>
  <si>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</si>
  <si>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</si>
  <si>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</si>
  <si>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</si>
  <si>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</si>
  <si>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</si>
  <si>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</si>
  <si>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</si>
  <si>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</si>
  <si>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</si>
  <si>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</si>
  <si>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</si>
  <si>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</si>
  <si>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</si>
  <si>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</si>
  <si>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</si>
  <si>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</si>
  <si>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</si>
  <si>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</si>
  <si>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</si>
  <si>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</si>
  <si>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</si>
  <si>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</si>
  <si>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</si>
  <si>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</si>
  <si>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</si>
  <si>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</si>
  <si>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</si>
  <si>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</si>
  <si>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</si>
  <si>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</si>
  <si>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</si>
  <si>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</si>
  <si>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</si>
  <si>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</si>
  <si>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</si>
  <si>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</si>
  <si>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</si>
  <si>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</si>
  <si>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</si>
  <si>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</si>
  <si>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</si>
  <si>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</si>
  <si>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</si>
  <si>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</si>
  <si>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</si>
  <si>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</si>
  <si>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</si>
  <si>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</si>
  <si>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</si>
  <si>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</si>
  <si>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</si>
  <si>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</si>
  <si>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</si>
  <si>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</si>
  <si>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</si>
  <si>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</si>
  <si>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</si>
  <si>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</si>
  <si>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</si>
  <si>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</si>
  <si>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</si>
  <si>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</si>
  <si>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</si>
  <si>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</si>
  <si>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</si>
  <si>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</si>
  <si>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</si>
  <si>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</si>
  <si>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</si>
  <si>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</si>
  <si>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</si>
  <si>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</si>
  <si>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</si>
  <si>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</si>
  <si>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</si>
  <si>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</si>
  <si>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</si>
  <si>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</si>
  <si>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</si>
  <si>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</si>
  <si>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</si>
  <si>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</si>
  <si>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</si>
  <si>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</si>
  <si>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</si>
  <si>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</si>
  <si>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</si>
  <si>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</si>
  <si>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</si>
  <si>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Total exposure value</t>
  </si>
  <si>
    <t>Relevant credit risk exposures - Credit risk</t>
  </si>
  <si>
    <t>Relevant credit exposures – Market risk</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</si>
  <si>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</si>
  <si>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</si>
  <si>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</si>
  <si>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</si>
  <si>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</si>
  <si>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</si>
  <si>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</si>
  <si>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</si>
  <si>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</si>
  <si>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</si>
  <si>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</si>
  <si>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</si>
  <si>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</si>
  <si>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</si>
  <si>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</si>
  <si>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</si>
  <si>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</si>
  <si>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</si>
  <si>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</si>
  <si>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</si>
  <si>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</si>
  <si>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</si>
  <si>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</si>
  <si>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</si>
  <si>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</si>
  <si>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</si>
  <si>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</si>
  <si>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</si>
  <si>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</si>
  <si>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</si>
  <si>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</si>
  <si>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</si>
  <si>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</si>
  <si>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</si>
  <si>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</si>
  <si>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</si>
  <si>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</si>
  <si>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</si>
  <si>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</si>
  <si>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</si>
  <si>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</si>
  <si>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</si>
  <si>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</si>
  <si>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</si>
  <si>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</si>
  <si>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</si>
  <si>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</si>
  <si>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</si>
  <si>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</si>
  <si>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</si>
  <si>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</si>
  <si>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</si>
  <si>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</si>
  <si>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</si>
  <si>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</si>
  <si>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</si>
  <si>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</si>
  <si>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</si>
  <si>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</si>
  <si>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</si>
  <si>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</si>
  <si>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</si>
  <si>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</si>
  <si>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</si>
  <si>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</si>
  <si>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</si>
  <si>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</si>
  <si>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</si>
  <si>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</si>
  <si>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</si>
  <si>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</si>
  <si>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</si>
  <si>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</si>
  <si>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</si>
  <si>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</si>
  <si>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</si>
  <si>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</si>
  <si>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</si>
  <si>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</si>
  <si>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</si>
  <si>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</si>
  <si>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</si>
  <si>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</si>
  <si>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</si>
  <si>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</si>
  <si>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</si>
  <si>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</si>
  <si>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</si>
  <si>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</si>
  <si>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</si>
  <si>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</si>
  <si>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</si>
  <si>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</si>
  <si>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</si>
  <si>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</si>
  <si>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</si>
  <si>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</si>
  <si>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</si>
  <si>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</si>
  <si>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</si>
  <si>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</si>
  <si>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</si>
  <si>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</si>
  <si>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</si>
  <si>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</si>
  <si>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</si>
  <si>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</si>
  <si>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</si>
  <si>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</si>
  <si>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</si>
  <si>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</si>
  <si>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</si>
  <si>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</si>
  <si>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</si>
  <si>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</si>
  <si>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</si>
  <si>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</si>
  <si>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</si>
  <si>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</si>
  <si>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</si>
  <si>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</si>
  <si>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</si>
  <si>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</si>
  <si>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</si>
  <si>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</si>
  <si>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</si>
  <si>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</si>
  <si>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</si>
  <si>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</si>
  <si>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</si>
  <si>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</si>
  <si>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</si>
  <si>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</si>
  <si>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</si>
  <si>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</si>
  <si>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</si>
  <si>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</si>
  <si>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</si>
  <si>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</si>
  <si>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</si>
  <si>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</si>
  <si>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</si>
  <si>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</si>
  <si>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</si>
  <si>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</si>
  <si>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</si>
  <si>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</si>
  <si>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</si>
  <si>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</si>
  <si>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</si>
  <si>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</si>
  <si>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</si>
  <si>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</si>
  <si>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</si>
  <si>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</si>
  <si>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</si>
  <si>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</si>
  <si>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</si>
  <si>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</si>
  <si>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</si>
  <si>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</si>
  <si>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</si>
  <si>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</si>
  <si>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</si>
  <si>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</si>
  <si>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</si>
  <si>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</si>
  <si>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</si>
  <si>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</si>
  <si>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</si>
  <si>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</si>
  <si>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</si>
  <si>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</si>
  <si>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</si>
  <si>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</si>
  <si>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</si>
  <si>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</si>
  <si>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</si>
  <si>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</si>
  <si>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</si>
  <si>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</si>
  <si>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</si>
  <si>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</si>
  <si>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</si>
  <si>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</si>
  <si>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</si>
  <si>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</si>
  <si>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</si>
  <si>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</si>
  <si>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</si>
  <si>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</si>
  <si>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</si>
  <si>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</si>
  <si>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</si>
  <si>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</si>
  <si>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</si>
  <si>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</si>
  <si>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</si>
  <si>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</si>
  <si>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</si>
  <si>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</si>
  <si>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</si>
  <si>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</si>
  <si>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</si>
  <si>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Non-performing forborne</t>
  </si>
  <si>
    <t>Performing forborne</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</si>
  <si>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</si>
  <si>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</si>
  <si>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</si>
  <si>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</si>
  <si>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</si>
  <si>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</si>
  <si>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</si>
  <si>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</si>
  <si>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</si>
  <si>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</si>
  <si>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</si>
  <si>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</si>
  <si>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</si>
  <si>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</si>
  <si>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</si>
  <si>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</si>
  <si>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</si>
  <si>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</si>
  <si>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</si>
  <si>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</si>
  <si>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</si>
  <si>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</si>
  <si>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</si>
  <si>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</si>
  <si>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</si>
  <si>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</si>
  <si>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</si>
  <si>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</si>
  <si>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</si>
  <si>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</si>
  <si>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</si>
  <si>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</si>
  <si>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</si>
  <si>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</si>
  <si>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</si>
  <si>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</si>
  <si>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</si>
  <si>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</si>
  <si>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</si>
  <si>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</si>
  <si>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</si>
  <si>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Secured carrying amount</t>
  </si>
  <si>
    <t xml:space="preserve">Of which secured by collateral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</si>
  <si>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</si>
  <si>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</si>
  <si>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</si>
  <si>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</si>
  <si>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</si>
  <si>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</si>
  <si>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</si>
  <si>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</si>
  <si>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</si>
  <si>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</si>
  <si>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</si>
  <si>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</si>
  <si>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</si>
  <si>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</si>
  <si>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</si>
  <si>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</si>
  <si>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</si>
  <si>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</si>
  <si>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</si>
  <si>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</si>
  <si>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</si>
  <si>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</si>
  <si>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</si>
  <si>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</si>
  <si>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</si>
  <si>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</si>
  <si>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</si>
  <si>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</si>
  <si>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</si>
  <si>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</si>
  <si>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</si>
  <si>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</si>
  <si>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</si>
  <si>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</si>
  <si>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</si>
  <si>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</si>
  <si>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</si>
  <si>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</si>
  <si>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</si>
  <si>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</si>
  <si>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</si>
  <si>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</si>
  <si>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</si>
  <si>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</si>
  <si>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</si>
  <si>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</si>
  <si>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</si>
  <si>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</si>
  <si>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</si>
  <si>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Actual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</si>
  <si>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</si>
  <si>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</si>
  <si>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</si>
  <si>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</si>
  <si>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</si>
  <si>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</si>
  <si>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</si>
  <si>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</si>
  <si>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</si>
  <si>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</si>
  <si>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</si>
  <si>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</si>
  <si>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</si>
  <si>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</si>
  <si>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</si>
  <si>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</si>
  <si>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</si>
  <si>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</si>
  <si>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</si>
  <si>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</si>
  <si>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</si>
  <si>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</si>
  <si>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</si>
  <si>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</si>
  <si>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</si>
  <si>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</si>
  <si>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</si>
  <si>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</si>
  <si>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</si>
  <si>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</si>
  <si>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</si>
  <si>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</si>
  <si>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</si>
  <si>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</si>
  <si>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</si>
  <si>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</si>
  <si>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</si>
  <si>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</si>
  <si>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</si>
  <si>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</si>
  <si>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</si>
  <si>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</si>
  <si>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</si>
  <si>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</si>
  <si>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</si>
  <si>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</si>
  <si>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</si>
  <si>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</si>
  <si>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</si>
  <si>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</si>
  <si>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</si>
  <si>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</si>
  <si>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</si>
  <si>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</si>
  <si>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</si>
  <si>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</si>
  <si>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</si>
  <si>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</si>
  <si>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</si>
  <si>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</si>
  <si>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</si>
  <si>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</si>
  <si>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</si>
  <si>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</si>
  <si>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</si>
  <si>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</si>
  <si>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</si>
  <si>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</si>
  <si>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</si>
  <si>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</si>
  <si>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</si>
  <si>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</si>
  <si>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</si>
  <si>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</si>
  <si>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</si>
  <si>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</si>
  <si>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</si>
  <si>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</si>
  <si>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</si>
  <si>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</si>
  <si>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</si>
  <si>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</si>
  <si>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</si>
  <si>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</si>
  <si>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</si>
  <si>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</si>
  <si>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</si>
  <si>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</si>
  <si>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</si>
  <si>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</si>
  <si>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</si>
  <si>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</si>
  <si>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</si>
  <si>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</si>
  <si>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</si>
  <si>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</si>
  <si>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</si>
  <si>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</si>
  <si>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</si>
  <si>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</si>
  <si>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</si>
  <si>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</si>
  <si>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</si>
  <si>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</si>
  <si>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</si>
  <si>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</si>
  <si>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</si>
  <si>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</si>
  <si>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</si>
  <si>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</si>
  <si>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</si>
  <si>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</si>
  <si>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</si>
  <si>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</si>
  <si>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</si>
  <si>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Loans and other receivables to other banks</t>
  </si>
  <si>
    <t> 4</t>
  </si>
  <si>
    <t>Derivative hedge instruments</t>
  </si>
  <si>
    <t> 5</t>
  </si>
  <si>
    <t>Investment securities</t>
  </si>
  <si>
    <t> 6</t>
  </si>
  <si>
    <t> 7</t>
  </si>
  <si>
    <t> 8</t>
  </si>
  <si>
    <t>Property, plant and equipment</t>
  </si>
  <si>
    <t> 9</t>
  </si>
  <si>
    <t>Intangible assets</t>
  </si>
  <si>
    <t> 10</t>
  </si>
  <si>
    <t> 11</t>
  </si>
  <si>
    <t>Current income tax assets</t>
  </si>
  <si>
    <t> 12</t>
  </si>
  <si>
    <t>Deferred tax assets</t>
  </si>
  <si>
    <t> 13</t>
  </si>
  <si>
    <t xml:space="preserve">Other assets </t>
  </si>
  <si>
    <t>Liabilities to other banks</t>
  </si>
  <si>
    <t>Liabilities to customers</t>
  </si>
  <si>
    <t>Liabilities from debt securities issued</t>
  </si>
  <si>
    <t>Subordinated liabilities</t>
  </si>
  <si>
    <t xml:space="preserve">Provisions </t>
  </si>
  <si>
    <t>Current income tax liabilities</t>
  </si>
  <si>
    <t>Deferred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</si>
  <si>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</si>
  <si>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</si>
  <si>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</si>
  <si>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</si>
  <si>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</si>
  <si>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</si>
  <si>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</si>
  <si>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</si>
  <si>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</si>
  <si>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</si>
  <si>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</si>
  <si>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</si>
  <si>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</si>
  <si>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</si>
  <si>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</si>
  <si>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</si>
  <si>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</si>
  <si>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</si>
  <si>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</si>
  <si>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Value at initial 
recognition</t>
  </si>
  <si>
    <t>Of which 
unrated</t>
  </si>
  <si>
    <t>3.1</t>
  </si>
  <si>
    <t>3.2</t>
  </si>
  <si>
    <t>3.3</t>
  </si>
  <si>
    <t>4.1</t>
  </si>
  <si>
    <t>4.2</t>
  </si>
  <si>
    <t>4.3</t>
  </si>
  <si>
    <t>4.4</t>
  </si>
  <si>
    <t>4.5</t>
  </si>
  <si>
    <t>No stated 
maturity</t>
  </si>
  <si>
    <t>transitional</t>
  </si>
  <si>
    <t>Total risk exposure amounts (TREA)</t>
  </si>
  <si>
    <t>Total own funds requirements</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</si>
  <si>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</si>
  <si>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</si>
  <si>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</si>
  <si>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</si>
  <si>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</si>
  <si>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</si>
  <si>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</si>
  <si>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</si>
  <si>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</si>
  <si>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Disclosure of mean values</t>
  </si>
  <si>
    <t>Mean of daily values of gross SFT assets, after adjustment for sale accounting transactions and netted of amounts of associated cash payables and cash receivables</t>
  </si>
  <si>
    <t>Quarter-end value of gross SFT assets, after adjustment for sale accounting transactions and netted of amounts of associated cash payables and cash receivables</t>
  </si>
  <si>
    <t>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</si>
  <si>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30a</t>
  </si>
  <si>
    <t>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</si>
  <si>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</si>
  <si>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31a</t>
  </si>
  <si>
    <t>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</si>
  <si>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Capital adequacy</t>
  </si>
  <si>
    <t>EU CR6-A – Scope of the use of IRB and SA approaches</t>
  </si>
  <si>
    <t>EU CR9 –Metoda IRB – Weryfikacja historyczna wartości PD w podziale na kategorie ekspozycji (stała skala PD)</t>
  </si>
  <si>
    <t>EU CR9.1 –Metoda IRB – Weryfikacja historyczna wartości PD w podziale na kategorie ekspozycji (tylko w przypadku oszacowań PD zgodnie z art. 180 ust. 1 lit. f) CRR)</t>
  </si>
  <si>
    <t xml:space="preserve">EU REM1 - Remuneration awarded for the financial year </t>
  </si>
  <si>
    <t>EU REM2 – Special payments  to staff whose professional activities have a material impact on institutions’ risk profile (identified staff)</t>
  </si>
  <si>
    <t xml:space="preserve">EU REM3 – Deferred remuneration </t>
  </si>
  <si>
    <t>EU REM5 – Information on remuneration of staff whose professional activities have a material impact on institutions’ risk profile (identified staff)</t>
  </si>
  <si>
    <t>1.1</t>
  </si>
  <si>
    <t>1.2</t>
  </si>
  <si>
    <t>EU-5x</t>
  </si>
  <si>
    <t>EU-13a</t>
  </si>
  <si>
    <t>EU-14a</t>
  </si>
  <si>
    <t>EU-13b</t>
  </si>
  <si>
    <t>EU-14b</t>
  </si>
  <si>
    <t>EU-14x</t>
  </si>
  <si>
    <t>EU-14y</t>
  </si>
  <si>
    <t>EU - g</t>
  </si>
  <si>
    <t>EU - h</t>
  </si>
  <si>
    <t xml:space="preserve">a </t>
  </si>
  <si>
    <t>Not past due or past due ≤ 30 days</t>
  </si>
  <si>
    <t>Unlikely to pay that are not past due or are past due ≤ 90 days</t>
  </si>
  <si>
    <t xml:space="preserve">      Of which SMEs</t>
  </si>
  <si>
    <t>Exposure value as defined in Article 166 CRR for exposrues subject to IRB approach</t>
  </si>
  <si>
    <t>Total exposure value for exposures subject to the Standardised approach and to the IRB approach</t>
  </si>
  <si>
    <t>Percentage of total exposure value subject to the permanent partial use of the SA (%)</t>
  </si>
  <si>
    <t>Percentage of total exposure value subject to IRB Approach (%)</t>
  </si>
  <si>
    <t>Percentage of total exposurevalue subject to a roll-out plan (%)</t>
  </si>
  <si>
    <t>Template EU CR6-A – Scope of the use of IRB and SA approaches</t>
  </si>
  <si>
    <t xml:space="preserve">Central governments or central banks </t>
  </si>
  <si>
    <t xml:space="preserve">Of which Regional governments or local authorities </t>
  </si>
  <si>
    <t xml:space="preserve">Of which Public sector entities </t>
  </si>
  <si>
    <t>Of which Corporates - Specialised lending, excluding slotting approach</t>
  </si>
  <si>
    <t>Of which Corporates - Specialised lending under slotting approach</t>
  </si>
  <si>
    <t>of which Retail – Secured by real estate SMEs</t>
  </si>
  <si>
    <t>of which Retail – Secured by real estate non-SMEs</t>
  </si>
  <si>
    <t>of which Retail – Other SMEs</t>
  </si>
  <si>
    <t>of which Retail – Other non-SMEs</t>
  </si>
  <si>
    <t>Other non-credit obligation assets</t>
  </si>
  <si>
    <t xml:space="preserve">Total </t>
  </si>
  <si>
    <t>EU CQ3: Credit quality of performing and non-performing exposures by past due days</t>
  </si>
  <si>
    <t>Template EU CQ3: Credit quality of performing and non-performing exposures by past due days</t>
  </si>
  <si>
    <t>Template CR9 –IRB approach – Back-testing of PD per exposure class (fixed PD scale)</t>
  </si>
  <si>
    <t>Exposure class</t>
  </si>
  <si>
    <t>Of which number of
obligors which defaulted in the year</t>
  </si>
  <si>
    <t>Number of obligors at the end of previous year</t>
  </si>
  <si>
    <t>Observed average default rate (%)</t>
  </si>
  <si>
    <t>Exposures weighted average PD (%)</t>
  </si>
  <si>
    <t>Average PD (%)</t>
  </si>
  <si>
    <t>average PD</t>
  </si>
  <si>
    <t>0.00 to &lt;0.10</t>
  </si>
  <si>
    <t>0.10  to &lt;0.15</t>
  </si>
  <si>
    <t>0.75 to &lt;1.75</t>
  </si>
  <si>
    <t>1.75 to &lt;2.5</t>
  </si>
  <si>
    <t>2.5 to &lt;5</t>
  </si>
  <si>
    <t>5 to &lt;10</t>
  </si>
  <si>
    <t>10 to &lt;20</t>
  </si>
  <si>
    <t>20 to &lt;30</t>
  </si>
  <si>
    <t>Template CR9.1 –IRB approach – Back-testing of PD per exposure class (only for  PD estimates according to point (f) of Article 180(1) CRR)</t>
  </si>
  <si>
    <t>External rating
equivalent</t>
  </si>
  <si>
    <t xml:space="preserve">Template EU REM1 - Remuneration awarded for the financial year </t>
  </si>
  <si>
    <t>MB Supervisory function</t>
  </si>
  <si>
    <t xml:space="preserve">MB Management function </t>
  </si>
  <si>
    <t>Other senior management</t>
  </si>
  <si>
    <t>Other identified staff</t>
  </si>
  <si>
    <t>Variable remuneration</t>
  </si>
  <si>
    <t>Number of identified staff</t>
  </si>
  <si>
    <t>Total fixed remuneration</t>
  </si>
  <si>
    <t>Of which: cash-based</t>
  </si>
  <si>
    <t>(Not applicable in the EU)</t>
  </si>
  <si>
    <t>Of which: shares or equivalent ownership interests</t>
  </si>
  <si>
    <t xml:space="preserve">Of which: share-linked instruments or equivalent non-cash instruments </t>
  </si>
  <si>
    <t>Of which: other instruments</t>
  </si>
  <si>
    <t>Of which: other forms</t>
  </si>
  <si>
    <t>Total variable remuneration</t>
  </si>
  <si>
    <t>Of which: deferred</t>
  </si>
  <si>
    <t>Total remuneration (2 + 10)</t>
  </si>
  <si>
    <t>Template EU REM2 - Special payments  to staff whose professional activities have a material impact on institutions’ risk profile (identified staff)</t>
  </si>
  <si>
    <t xml:space="preserve">Guaranteed variable remuneration awards </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</si>
  <si>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</si>
  <si>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</si>
  <si>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</si>
  <si>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</si>
  <si>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</si>
  <si>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</si>
  <si>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</si>
  <si>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 xml:space="preserve">Template EU REM3 - Deferred remuneration </t>
  </si>
  <si>
    <t>Total amount of  deferred remuneration awarded for previous performance periods</t>
  </si>
  <si>
    <t xml:space="preserve">
Of which due to vest in the financial year</t>
  </si>
  <si>
    <t xml:space="preserve">
Of which vesting in subsequent financial years</t>
  </si>
  <si>
    <t>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</si>
  <si>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</si>
  <si>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</si>
  <si>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 xml:space="preserve">Total amount of deferred remuneration awarded before the financial year actually paid out in the financial year </t>
  </si>
  <si>
    <t>Total of amount of  deferred remuneration awarded for previous performance period that has vested but is subject to retention periods</t>
  </si>
  <si>
    <t>Cash-based</t>
  </si>
  <si>
    <t xml:space="preserve">Share-linked instruments or equivalent non-cash instruments </t>
  </si>
  <si>
    <t>Other instruments</t>
  </si>
  <si>
    <t>Other forms</t>
  </si>
  <si>
    <t>MB Management function</t>
  </si>
  <si>
    <t>Total amount</t>
  </si>
  <si>
    <t>Shares or equivalent ownership interests</t>
  </si>
  <si>
    <t>Template EU REM5 - Information on remuneration of staff whose professional activities have a material impact on institutions’ risk profile (identified staff)</t>
  </si>
  <si>
    <t>Management body remuneration</t>
  </si>
  <si>
    <t>Business areas</t>
  </si>
  <si>
    <t>Total MB</t>
  </si>
  <si>
    <t>Asset management</t>
  </si>
  <si>
    <t>Corporate functions</t>
  </si>
  <si>
    <t>Independent internal control functions</t>
  </si>
  <si>
    <t>All other</t>
  </si>
  <si>
    <t>Total number of identified staff</t>
  </si>
  <si>
    <t>Of which: members of the MB</t>
  </si>
  <si>
    <t>Total remuneration of identified staff</t>
  </si>
  <si>
    <t xml:space="preserve">Of which: variable remuneration </t>
  </si>
  <si>
    <t xml:space="preserve">Of which: fixed remuneration </t>
  </si>
  <si>
    <t>Variable remuneration policy</t>
  </si>
  <si>
    <t>Past due 
&gt; 30 days 
≤ 90 days</t>
  </si>
  <si>
    <t>Of which 
defaulted</t>
  </si>
  <si>
    <t>-</t>
  </si>
  <si>
    <t>Transferred assets</t>
  </si>
  <si>
    <t>100.00 (Defoult)</t>
  </si>
  <si>
    <t>Total (including FIRB exposures and AIRB exposures)</t>
  </si>
  <si>
    <t>Other identified 
staff</t>
  </si>
  <si>
    <t>MB Supervisory function *</t>
  </si>
  <si>
    <t>Fixed 
remuneration</t>
  </si>
  <si>
    <t>* The Supervisory Board is divided into dependent and independent members. Only one group is paid. The table lists all members of the Supervisory Board in a given financial year.</t>
  </si>
  <si>
    <t>Of which 
impaired</t>
  </si>
  <si>
    <t>On performing 
forborne exposures</t>
  </si>
  <si>
    <t>Of which 1250%</t>
  </si>
  <si>
    <t>Of which stage 3</t>
  </si>
  <si>
    <t xml:space="preserve">Total 
exposures
</t>
  </si>
  <si>
    <t>Average 
PD (%)</t>
  </si>
  <si>
    <t>Of which the standardised approach</t>
  </si>
  <si>
    <t>0.10 to &lt;0.15</t>
  </si>
  <si>
    <t>30 to &lt;100</t>
  </si>
  <si>
    <t>Exposure value 
pre-CRM</t>
  </si>
  <si>
    <t>Exposure value 
post-CRM</t>
  </si>
  <si>
    <t>Exposure 
value</t>
  </si>
  <si>
    <t>Replacement 
cost (RC)</t>
  </si>
  <si>
    <t>Investment 
banking</t>
  </si>
  <si>
    <t>Retail 
banking</t>
  </si>
  <si>
    <t>Template EU CCR4 – IRB approach – CCR exposures by exposure class and PD scale</t>
  </si>
  <si>
    <t>&gt; 1 year 
&lt;= 5 years</t>
  </si>
  <si>
    <t>6 months 
to  &lt; 1yr</t>
  </si>
  <si>
    <t>EU CR10.5: Equity exposures under the simple risk-weighted approach</t>
  </si>
  <si>
    <t>Template EU CR10.5: Equity exposures under the simple risk-weighted approach</t>
  </si>
  <si>
    <t>On balance sheet exposure</t>
  </si>
  <si>
    <t>Off balance sheet exposure</t>
  </si>
  <si>
    <t>Risk 
weight</t>
  </si>
  <si>
    <t>Private equity exposures</t>
  </si>
  <si>
    <t>Exchange traded equity exposures</t>
  </si>
  <si>
    <t>Other equity exposures</t>
  </si>
  <si>
    <t xml:space="preserve">Past due 
&gt; 7 years
</t>
  </si>
  <si>
    <t>Past due
&gt; 90 days
≤ 180 days</t>
  </si>
  <si>
    <t>Past due
&gt; 180 days
≤ 1 year</t>
  </si>
  <si>
    <t>Past due
&gt; 1 year 
≤ 2 years</t>
  </si>
  <si>
    <t>Past due
&gt; 2 years 
≤ 5 years</t>
  </si>
  <si>
    <t>Past due
&gt; 5 years 
≤ 7 years</t>
  </si>
  <si>
    <t xml:space="preserve">Of which 
defaulted
</t>
  </si>
  <si>
    <t>Own shares</t>
  </si>
  <si>
    <t>(g)</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</si>
  <si>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</si>
  <si>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</si>
  <si>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</si>
  <si>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</si>
  <si>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</si>
  <si>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</si>
  <si>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</si>
  <si>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Template EU REM4 - Remuneration of 1 million EUR or more per year</t>
  </si>
  <si>
    <t>Identified staff that are high earners as set out in Article 450(i) CRR</t>
  </si>
  <si>
    <t>1 000 000 to below 1 500 000</t>
  </si>
  <si>
    <t>1 500 000 to below 2 000 000</t>
  </si>
  <si>
    <t>2 000 000 to below 2 500 000</t>
  </si>
  <si>
    <t>2 500 000 to below 3 000 000</t>
  </si>
  <si>
    <t>3 000 000 to below 3 500 000</t>
  </si>
  <si>
    <t>3 500 000 to below 4 000 000</t>
  </si>
  <si>
    <t>4 000 000 to below 4 500 000</t>
  </si>
  <si>
    <t>4 500 000 to below 5 000 000</t>
  </si>
  <si>
    <t>5 000 000 to below 6 000 000</t>
  </si>
  <si>
    <t>6 000 000 to below 7 000 000</t>
  </si>
  <si>
    <t>7 000 000 to below 8 000 000</t>
  </si>
  <si>
    <t>EU REM4 - Remuneration of 1 million EUR or more per year</t>
  </si>
  <si>
    <t>Average historical annual default 
rate (%)</t>
  </si>
  <si>
    <t>Exposure 
weighted 
average PD (%)</t>
  </si>
  <si>
    <t>Exposure 
weighted 
average LGD (%)</t>
  </si>
  <si>
    <t>Exposure 
weighted 
average maturity (years)</t>
  </si>
  <si>
    <t>Density of risk weighted 
exposure 
amounts</t>
  </si>
  <si>
    <t>Other</t>
  </si>
  <si>
    <t>Other senior management **</t>
  </si>
  <si>
    <t>Other 
identified staff **</t>
  </si>
  <si>
    <t>** The number of employees was reported using the FTE method (full-time equivalent)</t>
  </si>
  <si>
    <t xml:space="preserve">RWAs 
density (%) </t>
  </si>
  <si>
    <t>Disclosures on MREL/TLAC</t>
  </si>
  <si>
    <t>EU ILAC - Internal loss absorbing capacity: internal MREL and, where applicable, requirement for own funds and eligible liabilities for non-EU G-SIIs</t>
  </si>
  <si>
    <t>Of which: other senior management *</t>
  </si>
  <si>
    <t>Of which: other identified staff *</t>
  </si>
  <si>
    <t>* The number of employees was reported using the FTE method (full-time equivalent)</t>
  </si>
  <si>
    <t>Minimum requirement for own funds and eligible liabilities (internal MREL)</t>
  </si>
  <si>
    <t>Non-EU G-SII requirement for own funds and eligible liabilities 
(internal TLAC)</t>
  </si>
  <si>
    <t>Qualitative
 information</t>
  </si>
  <si>
    <t>Applicable requirement and level of application</t>
  </si>
  <si>
    <t>Is the entity subject to a non-EU G-SII requirement for own funds and eligible liabilities? (Y/N)</t>
  </si>
  <si>
    <t>N</t>
  </si>
  <si>
    <t>If EU-1 is answered by 'Yes', is the requirement applicable on a consolidated or individual basis? (C/I)</t>
  </si>
  <si>
    <t>EU-2a</t>
  </si>
  <si>
    <t>Is the entity subject to an internal MREL? (Y/N)</t>
  </si>
  <si>
    <t>Y</t>
  </si>
  <si>
    <t>EU-2b</t>
  </si>
  <si>
    <t>If EU-2a is answered by 'Yes', is the requirement applicable on a consolidated or individual basis? (C/I)</t>
  </si>
  <si>
    <t>I</t>
  </si>
  <si>
    <t>Own funds and eligible liabilities</t>
  </si>
  <si>
    <t>Common Equity Tier 1 capital (CET1)</t>
  </si>
  <si>
    <t>Eligible Additional Tier 1 capital</t>
  </si>
  <si>
    <t>Eligible Tier 2 capital</t>
  </si>
  <si>
    <t>Eligible own funds</t>
  </si>
  <si>
    <t>Eligible liabilities</t>
  </si>
  <si>
    <t>of which permitted guarantees</t>
  </si>
  <si>
    <t>(Adjustments)</t>
  </si>
  <si>
    <t>Own funds and eligible liabilities items after adjustments</t>
  </si>
  <si>
    <t>Total risk exposure amount and total exposure measure</t>
  </si>
  <si>
    <t>Total risk exposure amount (TREA)</t>
  </si>
  <si>
    <t>Total exposure measure (TEM)</t>
  </si>
  <si>
    <t>Ratio of own funds and eligible liabilities</t>
  </si>
  <si>
    <t>Own funds and eligible liabilities as a percentage of the TREA</t>
  </si>
  <si>
    <t>EU-13</t>
  </si>
  <si>
    <t>EU-14</t>
  </si>
  <si>
    <t>Own funds and eligible liabilities as a percentage of the TEM</t>
  </si>
  <si>
    <t>EU-15</t>
  </si>
  <si>
    <t>EU-16</t>
  </si>
  <si>
    <t>CET1 (as a percentage of the TREA) available after meeting the entity’s requirements</t>
  </si>
  <si>
    <t>EU-17</t>
  </si>
  <si>
    <t>Institution-specific combined buffer requirement</t>
  </si>
  <si>
    <t>Requirements</t>
  </si>
  <si>
    <t>EU-18</t>
  </si>
  <si>
    <t>Requirement expressed as a percentage of the TREA</t>
  </si>
  <si>
    <t>EU-19</t>
  </si>
  <si>
    <t>of which part of the requirement that may be met with a guarantee</t>
  </si>
  <si>
    <t>EU-20</t>
  </si>
  <si>
    <t>Requirement expressed as percentage of the TEM</t>
  </si>
  <si>
    <t>Memorandum items</t>
  </si>
  <si>
    <t>EU-22</t>
  </si>
  <si>
    <t>Total amount of excluded liabilities referred to in Article 72a(2) of Regulation (EU) No 575/2013</t>
  </si>
  <si>
    <t>EU TLAC2b: Creditor ranking - Entity that is not a resolution entity</t>
  </si>
  <si>
    <t>Insolvency ranking</t>
  </si>
  <si>
    <t>(most junior)</t>
  </si>
  <si>
    <t>(most senior)</t>
  </si>
  <si>
    <t>Resolution
 entity</t>
  </si>
  <si>
    <t>Tier 1
Capital</t>
  </si>
  <si>
    <t>Empty set in the EU</t>
  </si>
  <si>
    <t>Description of insolvency rank (free text)</t>
  </si>
  <si>
    <t>Own funds and eligible liabilities for the purpose of internal MREL</t>
  </si>
  <si>
    <t>of which residual maturity  ≥ 1 year &lt; 2 years</t>
  </si>
  <si>
    <t>of which residual maturity  ≥ 2 year &lt; 5 years</t>
  </si>
  <si>
    <t>of which residual maturity ≥ 5 years &lt; 10 years</t>
  </si>
  <si>
    <t>of which residual maturity ≥ 10 years, but excluding perpetual securities</t>
  </si>
  <si>
    <t>of which perpetual securities</t>
  </si>
  <si>
    <r>
      <rPr>
        <sz val="8"/>
        <rFont val="ING Me Narrow"/>
        <charset val="238"/>
      </rPr>
      <t>as at</t>
    </r>
    <r>
      <rPr>
        <b/>
        <sz val="8"/>
        <color rgb="FFFF6200"/>
        <rFont val="ING Me Narrow"/>
        <charset val="238"/>
      </rPr>
      <t xml:space="preserve">
31 Dec 2024</t>
    </r>
  </si>
  <si>
    <r>
      <rPr>
        <sz val="8"/>
        <rFont val="ING Me Narrow"/>
        <charset val="238"/>
      </rPr>
      <t>as at</t>
    </r>
    <r>
      <rPr>
        <b/>
        <sz val="8"/>
        <color rgb="FFFF6200"/>
        <rFont val="ING Me Narrow"/>
        <charset val="238"/>
      </rPr>
      <t xml:space="preserve">
30 Sep 2024</t>
    </r>
  </si>
  <si>
    <t>Non preferred 
senior loan (NPS)</t>
  </si>
  <si>
    <t>Cash and cash equivalents</t>
  </si>
  <si>
    <r>
      <rPr>
        <sz val="8"/>
        <rFont val="ING Me Narrow"/>
        <charset val="238"/>
      </rPr>
      <t>as at</t>
    </r>
    <r>
      <rPr>
        <b/>
        <sz val="8"/>
        <color rgb="FFFF6200"/>
        <rFont val="ING Me Narrow"/>
        <charset val="238"/>
      </rPr>
      <t xml:space="preserve">
30 Jun 2024</t>
    </r>
  </si>
  <si>
    <r>
      <rPr>
        <sz val="8"/>
        <rFont val="ING Me Narrow"/>
        <charset val="238"/>
      </rPr>
      <t>as of</t>
    </r>
    <r>
      <rPr>
        <b/>
        <sz val="8"/>
        <color rgb="FFFF6200"/>
        <rFont val="ING Me Narrow"/>
        <charset val="238"/>
      </rPr>
      <t xml:space="preserve">
31 Mar 2024</t>
    </r>
  </si>
  <si>
    <t xml:space="preserve">* in the comparative periods (30 Jun 2024, 31 Mar 2024) the Group did not temporarily treat unrealized gains and losses measured at fair value  through other comprehensive income, in line with Art. 468 of the Regulation CRR. </t>
  </si>
  <si>
    <t>Severance payments awarded during the financial year - Number of identified staff *</t>
  </si>
  <si>
    <t>Severance payments awarded during the financial year - Total amount **</t>
  </si>
  <si>
    <t>Of which paid during the financial year **</t>
  </si>
  <si>
    <t>Of which deferred **</t>
  </si>
  <si>
    <t>Of which severance payments paid during the financial year, that are not taken into account in the bonus cap **</t>
  </si>
  <si>
    <t>Of which highest payment that has been awarded to a single person **</t>
  </si>
  <si>
    <t>* The number of employees was reported using the FTE method (full-time equivalent).</t>
  </si>
  <si>
    <t>**  Amount shown in PLN million with 1 decimal place.</t>
  </si>
  <si>
    <t>Amounts below the thresholds for deduction (subject to 250% risk weight)</t>
  </si>
  <si>
    <t>Financial assets measured at fair value 
through profit or loss</t>
  </si>
  <si>
    <t>Loans and other receivables to customers 
measured at amortised cost</t>
  </si>
  <si>
    <t>Investments in associates accounted for using 
the equity method</t>
  </si>
  <si>
    <t>Financial liabilities measured at fair value 
through profit or loss</t>
  </si>
  <si>
    <t xml:space="preserve">Relevant credit exposures – Securitisation positions in the 
non-trading book </t>
  </si>
  <si>
    <t>Poland</t>
  </si>
  <si>
    <t>Australia</t>
  </si>
  <si>
    <t>Belgium</t>
  </si>
  <si>
    <t>Cyprus</t>
  </si>
  <si>
    <t>Czech Republic</t>
  </si>
  <si>
    <t>Germany</t>
  </si>
  <si>
    <t>Denmark</t>
  </si>
  <si>
    <t>Estonia</t>
  </si>
  <si>
    <t>France</t>
  </si>
  <si>
    <t>Great Britain</t>
  </si>
  <si>
    <t>Hungary</t>
  </si>
  <si>
    <t>Ireland</t>
  </si>
  <si>
    <t>Luxembourg</t>
  </si>
  <si>
    <t>Latvia</t>
  </si>
  <si>
    <t>Netherlands</t>
  </si>
  <si>
    <t>Norway</t>
  </si>
  <si>
    <t>Romania</t>
  </si>
  <si>
    <t>Sweden</t>
  </si>
  <si>
    <t>Weighted 
value</t>
  </si>
  <si>
    <t>AA</t>
  </si>
  <si>
    <t>AA-</t>
  </si>
  <si>
    <t>A+</t>
  </si>
  <si>
    <t>A</t>
  </si>
  <si>
    <t>A-</t>
  </si>
  <si>
    <t>BBB+</t>
  </si>
  <si>
    <t>BBB</t>
  </si>
  <si>
    <t>BBB-</t>
  </si>
  <si>
    <t>BB+</t>
  </si>
  <si>
    <t>BB</t>
  </si>
  <si>
    <t>BB-</t>
  </si>
  <si>
    <t>B+</t>
  </si>
  <si>
    <t>B</t>
  </si>
  <si>
    <t>B-</t>
  </si>
  <si>
    <t>CCC</t>
  </si>
  <si>
    <t>C</t>
  </si>
  <si>
    <t>CC</t>
  </si>
  <si>
    <t>0.02449500 to 0.03464100</t>
  </si>
  <si>
    <t>0.03464100 to 0.04472100</t>
  </si>
  <si>
    <t>0.04472100 to 0.05489500</t>
  </si>
  <si>
    <t>0.05489500 to 0.07327700</t>
  </si>
  <si>
    <t>0.07327700 to 0.10983900</t>
  </si>
  <si>
    <t>0.10983900 to 0.16931700</t>
  </si>
  <si>
    <t>0.16931700 to 0.26841300</t>
  </si>
  <si>
    <t>0.26841300 to 0.43756600</t>
  </si>
  <si>
    <t>0.43756600 to 0.73355600</t>
  </si>
  <si>
    <t>0.73355600 to 1.26465200</t>
  </si>
  <si>
    <t>1.26465200 to 2.24209800</t>
  </si>
  <si>
    <t>2.24209800 to 4.08777200</t>
  </si>
  <si>
    <t>4.08777200 to 7.66418200</t>
  </si>
  <si>
    <t>7.66418200 to 14.77718200</t>
  </si>
  <si>
    <t>14.77718200 to 22.72823100</t>
  </si>
  <si>
    <t>29.58039900 to 100.00000000</t>
  </si>
  <si>
    <t>22.72823100 to 29.58039900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</si>
</sst>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_-;\-* #,##0_-;_-* &quot;-&quot;??_-;_-@_-"/>
    <numFmt numFmtId="171" formatCode="_-* #,##0\ _z_ł_-;\-* #,##0\ _z_ł_-;_-* &quot;-&quot;??\ _z_ł_-;_-@_-"/>
  </numFmts>
  <fonts count="44"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11"/>
      <name val="Calibri"/>
      <family val="2"/>
      <scheme val="minor"/>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b/>
      <sz val="12"/>
      <color theme="0"/>
      <name val="ING Me Narrow"/>
      <charset val="238"/>
    </font>
    <font>
      <sz val="8"/>
      <color theme="0"/>
      <name val="ING Me Narrow"/>
      <charset val="238"/>
    </font>
    <font>
      <sz val="10"/>
      <color theme="1"/>
      <name val="ING Me Narrow"/>
      <charset val="238"/>
    </font>
  </fonts>
  <fills count="13">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bgColor indexed="64"/>
      </patternFill>
    </fill>
    <fill>
      <patternFill patternType="solid">
        <fgColor theme="2" tint="-9.9978637043366805E-2"/>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
      <patternFill patternType="solid">
        <fgColor theme="0" tint="-0.249977111117893"/>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bottom style="medium">
        <color theme="0" tint="-0.24994659260841701"/>
      </bottom>
      <diagonal/>
    </border>
    <border>
      <left/>
      <right/>
      <top style="medium">
        <color theme="0" tint="-0.24994659260841701"/>
      </top>
      <bottom/>
      <diagonal/>
    </border>
    <border>
      <left style="medium">
        <color indexed="64"/>
      </left>
      <right/>
      <top/>
      <bottom/>
      <diagonal/>
    </border>
    <border>
      <left/>
      <right/>
      <top style="medium">
        <color theme="0" tint="-0.249977111117893"/>
      </top>
      <bottom style="thin">
        <color theme="0" tint="-0.249977111117893"/>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bottom style="thin">
        <color theme="0" tint="-0.24994659260841701"/>
      </bottom>
      <diagonal/>
    </border>
    <border>
      <left/>
      <right/>
      <top style="thin">
        <color theme="0" tint="-0.24994659260841701"/>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style="thin">
        <color theme="0" tint="-0.249977111117893"/>
      </right>
      <top style="thin">
        <color theme="0" tint="-0.249977111117893"/>
      </top>
      <bottom/>
      <diagonal/>
    </border>
    <border>
      <left style="thin">
        <color theme="0" tint="-0.249977111117893"/>
      </left>
      <right/>
      <top style="medium">
        <color theme="0" tint="-0.249977111117893"/>
      </top>
      <bottom/>
      <diagonal/>
    </border>
    <border>
      <left/>
      <right/>
      <top style="thin">
        <color theme="0" tint="-0.24994659260841701"/>
      </top>
      <bottom/>
      <diagonal/>
    </border>
    <border>
      <left/>
      <right/>
      <top style="medium">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77111117893"/>
      </top>
      <bottom style="medium">
        <color theme="0" tint="-0.24994659260841701"/>
      </bottom>
      <diagonal/>
    </border>
    <border>
      <left/>
      <right/>
      <top style="medium">
        <color theme="0" tint="-0.249977111117893"/>
      </top>
      <bottom style="thin">
        <color theme="0" tint="-0.24994659260841701"/>
      </bottom>
      <diagonal/>
    </border>
    <border>
      <left style="thin">
        <color theme="0" tint="-0.249977111117893"/>
      </left>
      <right style="thin">
        <color theme="0" tint="-0.249977111117893"/>
      </right>
      <top style="medium">
        <color theme="0" tint="-0.249977111117893"/>
      </top>
      <bottom/>
      <diagonal/>
    </border>
    <border>
      <left style="thin">
        <color theme="0" tint="-0.249977111117893"/>
      </left>
      <right/>
      <top style="medium">
        <color theme="0" tint="-0.249977111117893"/>
      </top>
      <bottom style="thin">
        <color theme="0" tint="-0.249977111117893"/>
      </bottom>
      <diagonal/>
    </border>
    <border>
      <left style="thin">
        <color theme="0" tint="-0.249977111117893"/>
      </left>
      <right style="thin">
        <color theme="0" tint="-0.249977111117893"/>
      </right>
      <top/>
      <bottom style="medium">
        <color theme="0" tint="-0.249977111117893"/>
      </bottom>
      <diagonal/>
    </border>
    <border>
      <left style="thin">
        <color theme="0" tint="-0.249977111117893"/>
      </left>
      <right/>
      <top style="thin">
        <color theme="0" tint="-0.249977111117893"/>
      </top>
      <bottom style="medium">
        <color theme="0" tint="-0.249977111117893"/>
      </bottom>
      <diagonal/>
    </border>
    <border>
      <left/>
      <right style="thin">
        <color theme="0" tint="-0.249977111117893"/>
      </right>
      <top/>
      <bottom style="thin">
        <color theme="0" tint="-0.249977111117893"/>
      </bottom>
      <diagonal/>
    </border>
    <border>
      <left/>
      <right style="thin">
        <color theme="0" tint="-0.249977111117893"/>
      </right>
      <top/>
      <bottom/>
      <diagonal/>
    </border>
    <border>
      <left style="thin">
        <color theme="0" tint="-0.249977111117893"/>
      </left>
      <right/>
      <top style="medium">
        <color theme="0" tint="-0.24994659260841701"/>
      </top>
      <bottom style="thin">
        <color theme="0" tint="-0.24994659260841701"/>
      </bottom>
      <diagonal/>
    </border>
    <border>
      <left style="thin">
        <color theme="0" tint="-0.249977111117893"/>
      </left>
      <right/>
      <top style="thin">
        <color theme="0" tint="-0.24994659260841701"/>
      </top>
      <bottom style="thin">
        <color theme="0" tint="-0.24994659260841701"/>
      </bottom>
      <diagonal/>
    </border>
    <border>
      <left style="thin">
        <color theme="0" tint="-0.249977111117893"/>
      </left>
      <right/>
      <top/>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top/>
      <bottom style="medium">
        <color theme="0" tint="-0.24994659260841701"/>
      </bottom>
      <diagonal/>
    </border>
    <border>
      <left style="thin">
        <color theme="0" tint="-0.249977111117893"/>
      </left>
      <right/>
      <top/>
      <bottom style="thin">
        <color theme="0" tint="-0.24994659260841701"/>
      </bottom>
      <diagonal/>
    </border>
    <border>
      <left style="thin">
        <color theme="0" tint="-0.249977111117893"/>
      </left>
      <right/>
      <top style="thin">
        <color theme="0" tint="-0.249977111117893"/>
      </top>
      <bottom/>
      <diagonal/>
    </border>
    <border>
      <left style="thin">
        <color theme="0" tint="-0.249977111117893"/>
      </left>
      <right/>
      <top style="medium">
        <color theme="0" tint="-0.249977111117893"/>
      </top>
      <bottom style="thin">
        <color theme="0" tint="-0.24994659260841701"/>
      </bottom>
      <diagonal/>
    </border>
  </borders>
  <cellStyleXfs count="20">
    <xf numFmtId="0" fontId="0" fillId="0" borderId="0"/>
    <xf numFmtId="0" fontId="7" fillId="0" borderId="0">
      <alignment vertical="center"/>
    </xf>
    <xf numFmtId="3" fontId="7" fillId="5" borderId="1" applyFont="0">
      <alignment horizontal="right" vertical="center"/>
      <protection locked="0"/>
    </xf>
    <xf numFmtId="0" fontId="6" fillId="0" borderId="0"/>
    <xf numFmtId="0" fontId="5" fillId="0" borderId="0"/>
    <xf numFmtId="0" fontId="4" fillId="0" borderId="0"/>
    <xf numFmtId="0" fontId="3" fillId="0" borderId="0"/>
    <xf numFmtId="0" fontId="30" fillId="0" borderId="0" applyNumberFormat="0" applyFill="0" applyBorder="0" applyAlignment="0" applyProtection="0"/>
    <xf numFmtId="0" fontId="29" fillId="0" borderId="0"/>
    <xf numFmtId="0" fontId="7" fillId="0" borderId="0"/>
    <xf numFmtId="43" fontId="29" fillId="0" borderId="0" applyFont="0" applyFill="0" applyBorder="0" applyAlignment="0" applyProtection="0"/>
    <xf numFmtId="9" fontId="3" fillId="0" borderId="0" applyFont="0" applyFill="0" applyBorder="0" applyAlignment="0" applyProtection="0"/>
    <xf numFmtId="0" fontId="7" fillId="0" borderId="0">
      <alignment vertical="center"/>
    </xf>
    <xf numFmtId="0" fontId="29" fillId="0" borderId="0"/>
    <xf numFmtId="0" fontId="2" fillId="0" borderId="0"/>
    <xf numFmtId="167" fontId="2" fillId="0" borderId="0" applyFont="0" applyFill="0" applyBorder="0" applyAlignment="0" applyProtection="0"/>
    <xf numFmtId="0" fontId="7" fillId="0" borderId="0"/>
    <xf numFmtId="9" fontId="29" fillId="0" borderId="0" applyFont="0" applyFill="0" applyBorder="0" applyAlignment="0" applyProtection="0"/>
    <xf numFmtId="43" fontId="29" fillId="0" borderId="0" applyFont="0" applyFill="0" applyBorder="0" applyAlignment="0" applyProtection="0"/>
    <xf numFmtId="0" fontId="1" fillId="0" borderId="0"/>
  </cellStyleXfs>
  <cellXfs count="838">
    <xf numFmtId="0" fontId="0" fillId="0" borderId="0" xfId="0"/>
    <xf numFmtId="0" fontId="8" fillId="0" borderId="0" xfId="0" applyFont="1"/>
    <xf numFmtId="0" fontId="11" fillId="0" borderId="0" xfId="0" applyFont="1"/>
    <xf numFmtId="0" fontId="15" fillId="0" borderId="0" xfId="0" applyFont="1"/>
    <xf numFmtId="0" fontId="8" fillId="0" borderId="0" xfId="0" applyFont="1" applyFill="1" applyAlignment="1">
      <alignment vertical="center"/>
    </xf>
    <xf numFmtId="0" fontId="9" fillId="0" borderId="0" xfId="0" applyFont="1" applyFill="1"/>
    <xf numFmtId="0" fontId="8" fillId="0" borderId="0" xfId="0" applyFont="1" applyFill="1"/>
    <xf numFmtId="0" fontId="16" fillId="0" borderId="0" xfId="0" applyFont="1" applyFill="1"/>
    <xf numFmtId="0" fontId="13" fillId="0" borderId="0" xfId="0" applyFont="1" applyFill="1"/>
    <xf numFmtId="0" fontId="8" fillId="0" borderId="0" xfId="0" applyFont="1" applyBorder="1"/>
    <xf numFmtId="0" fontId="14" fillId="0" borderId="0" xfId="0" applyFont="1" applyBorder="1" applyAlignment="1">
      <alignment vertical="center" wrapText="1"/>
    </xf>
    <xf numFmtId="0" fontId="13" fillId="0" borderId="0" xfId="0" applyFont="1"/>
    <xf numFmtId="0" fontId="8" fillId="0" borderId="0" xfId="0" applyFont="1" applyFill="1" applyAlignment="1">
      <alignment vertical="center" wrapText="1"/>
    </xf>
    <xf numFmtId="0" fontId="8" fillId="0" borderId="0" xfId="0" applyFont="1" applyFill="1" applyAlignment="1"/>
    <xf numFmtId="0" fontId="8" fillId="0" borderId="0" xfId="0" applyFont="1" applyFill="1" applyBorder="1"/>
    <xf numFmtId="0" fontId="10" fillId="0" borderId="0" xfId="0" applyFont="1" applyFill="1" applyBorder="1" applyAlignment="1">
      <alignment vertical="center" wrapText="1"/>
    </xf>
    <xf numFmtId="0" fontId="8" fillId="0" borderId="0" xfId="0" applyFont="1" applyFill="1" applyBorder="1" applyAlignment="1">
      <alignment vertical="center" wrapText="1"/>
    </xf>
    <xf numFmtId="0" fontId="8" fillId="0" borderId="0" xfId="0" applyFont="1" applyFill="1" applyAlignment="1">
      <alignment wrapText="1"/>
    </xf>
    <xf numFmtId="0" fontId="8" fillId="0" borderId="0" xfId="0" applyFont="1"/>
    <xf numFmtId="0" fontId="8" fillId="0" borderId="0" xfId="0" applyFont="1"/>
    <xf numFmtId="0" fontId="8" fillId="6" borderId="0" xfId="0" applyFont="1" applyFill="1"/>
    <xf numFmtId="0" fontId="8" fillId="6" borderId="0" xfId="0" applyFont="1" applyFill="1" applyAlignment="1">
      <alignment horizontal="center" vertical="center" wrapText="1"/>
    </xf>
    <xf numFmtId="0" fontId="8" fillId="0" borderId="0" xfId="0" applyFont="1" applyAlignment="1">
      <alignment horizontal="center" vertical="center" wrapText="1"/>
    </xf>
    <xf numFmtId="0" fontId="8" fillId="6" borderId="0" xfId="0" applyFont="1" applyFill="1" applyAlignment="1">
      <alignment horizontal="center" vertical="center"/>
    </xf>
    <xf numFmtId="0" fontId="8" fillId="0" borderId="0" xfId="0" applyFont="1" applyAlignment="1">
      <alignment horizontal="center" vertical="center"/>
    </xf>
    <xf numFmtId="0" fontId="8" fillId="6" borderId="0" xfId="0" applyFont="1" applyFill="1" applyAlignment="1">
      <alignment wrapText="1"/>
    </xf>
    <xf numFmtId="0" fontId="8" fillId="0" borderId="0" xfId="0" applyFont="1" applyAlignment="1">
      <alignment wrapText="1"/>
    </xf>
    <xf numFmtId="0" fontId="26" fillId="0" borderId="0" xfId="0" applyFont="1" applyAlignment="1">
      <alignment horizontal="justify" vertical="center"/>
    </xf>
    <xf numFmtId="0" fontId="8" fillId="0" borderId="0" xfId="0" applyFont="1"/>
    <xf numFmtId="0" fontId="8" fillId="0" borderId="0" xfId="0" applyFont="1" applyFill="1" applyBorder="1" applyAlignment="1">
      <alignment vertical="center" wrapText="1"/>
    </xf>
    <xf numFmtId="0" fontId="8" fillId="0" borderId="0" xfId="0" applyFont="1" applyAlignment="1">
      <alignment horizontal="left"/>
    </xf>
    <xf numFmtId="0" fontId="8" fillId="0" borderId="0" xfId="0" applyFont="1" applyFill="1" applyAlignment="1">
      <alignment horizontal="left"/>
    </xf>
    <xf numFmtId="0" fontId="8" fillId="0" borderId="0" xfId="0" applyFont="1" applyFill="1" applyAlignment="1">
      <alignment horizontal="left" vertical="center"/>
    </xf>
    <xf numFmtId="0" fontId="8" fillId="0" borderId="0" xfId="0" applyFont="1" applyFill="1" applyBorder="1" applyAlignment="1">
      <alignment horizontal="left"/>
    </xf>
    <xf numFmtId="0" fontId="8" fillId="0" borderId="0" xfId="0" applyFont="1" applyBorder="1" applyAlignment="1">
      <alignment horizontal="left"/>
    </xf>
    <xf numFmtId="0" fontId="25" fillId="0" borderId="0" xfId="4" quotePrefix="1" applyFont="1" applyFill="1" applyBorder="1" applyAlignment="1">
      <alignment vertical="center" wrapText="1"/>
    </xf>
    <xf numFmtId="0" fontId="13" fillId="0" borderId="0" xfId="0" applyFont="1" applyBorder="1" applyAlignment="1">
      <alignment horizontal="left" vertical="center"/>
    </xf>
    <xf numFmtId="0" fontId="9" fillId="0" borderId="0" xfId="0" applyFont="1" applyBorder="1" applyAlignment="1">
      <alignment horizontal="left" vertical="center"/>
    </xf>
    <xf numFmtId="0" fontId="8" fillId="0" borderId="0" xfId="0" applyFont="1" applyAlignment="1">
      <alignment horizontal="left" vertical="center"/>
    </xf>
    <xf numFmtId="0" fontId="22" fillId="0" borderId="0" xfId="0" applyFont="1" applyBorder="1" applyAlignment="1">
      <alignment vertical="center"/>
    </xf>
    <xf numFmtId="0" fontId="15" fillId="0" borderId="0" xfId="0" applyFont="1" applyBorder="1"/>
    <xf numFmtId="0" fontId="13" fillId="0" borderId="0" xfId="0" applyFont="1" applyBorder="1"/>
    <xf numFmtId="0" fontId="10" fillId="6" borderId="0" xfId="0" applyFont="1" applyFill="1" applyBorder="1" applyAlignment="1">
      <alignment horizontal="center" vertical="center" wrapText="1"/>
    </xf>
    <xf numFmtId="0" fontId="8" fillId="6" borderId="0" xfId="0" applyFont="1" applyFill="1" applyAlignment="1">
      <alignment horizontal="left"/>
    </xf>
    <xf numFmtId="0" fontId="16" fillId="0" borderId="0" xfId="0" applyFont="1" applyFill="1" applyBorder="1"/>
    <xf numFmtId="0" fontId="19" fillId="0" borderId="0" xfId="0" applyFont="1" applyFill="1"/>
    <xf numFmtId="0" fontId="8" fillId="6" borderId="0" xfId="8" applyFont="1" applyFill="1"/>
    <xf numFmtId="0" fontId="8" fillId="6" borderId="0" xfId="8" applyFont="1" applyFill="1" applyBorder="1" applyAlignment="1">
      <alignment vertical="center" wrapText="1"/>
    </xf>
    <xf numFmtId="164" fontId="27" fillId="6" borderId="0" xfId="8" applyNumberFormat="1" applyFont="1" applyFill="1" applyBorder="1" applyAlignment="1">
      <alignment horizontal="right" vertical="center" wrapText="1"/>
    </xf>
    <xf numFmtId="165" fontId="16" fillId="6" borderId="0" xfId="8" applyNumberFormat="1" applyFont="1" applyFill="1"/>
    <xf numFmtId="0" fontId="16" fillId="6" borderId="0" xfId="8" applyFont="1" applyFill="1"/>
    <xf numFmtId="10" fontId="16" fillId="6" borderId="0" xfId="8" applyNumberFormat="1" applyFont="1" applyFill="1"/>
    <xf numFmtId="10" fontId="8" fillId="6" borderId="0" xfId="8" applyNumberFormat="1" applyFont="1" applyFill="1"/>
    <xf numFmtId="0" fontId="32" fillId="6" borderId="0" xfId="0" applyFont="1" applyFill="1" applyBorder="1"/>
    <xf numFmtId="0" fontId="8" fillId="0" borderId="0" xfId="5" applyFont="1" applyFill="1" applyBorder="1" applyAlignment="1">
      <alignment vertical="center"/>
    </xf>
    <xf numFmtId="0" fontId="8" fillId="0" borderId="0" xfId="5" applyFont="1" applyBorder="1"/>
    <xf numFmtId="0" fontId="8" fillId="0" borderId="0" xfId="5" applyFont="1" applyBorder="1" applyAlignment="1">
      <alignment vertical="center" wrapText="1"/>
    </xf>
    <xf numFmtId="0" fontId="34" fillId="8" borderId="0" xfId="5" applyFont="1" applyFill="1" applyBorder="1" applyAlignment="1">
      <alignment vertical="center" wrapText="1"/>
    </xf>
    <xf numFmtId="0" fontId="28" fillId="8" borderId="0" xfId="5" applyFont="1" applyFill="1" applyBorder="1" applyAlignment="1">
      <alignment horizontal="center" vertical="center" wrapText="1"/>
    </xf>
    <xf numFmtId="0" fontId="8" fillId="0" borderId="6" xfId="5" applyFont="1" applyBorder="1" applyAlignment="1">
      <alignment vertical="center" wrapText="1"/>
    </xf>
    <xf numFmtId="0" fontId="28" fillId="8" borderId="0" xfId="0" applyFont="1" applyFill="1" applyBorder="1"/>
    <xf numFmtId="0" fontId="16" fillId="0" borderId="0" xfId="5" applyFont="1" applyBorder="1"/>
    <xf numFmtId="0" fontId="8" fillId="0" borderId="0" xfId="13" applyFont="1" applyBorder="1"/>
    <xf numFmtId="0" fontId="8" fillId="0" borderId="0" xfId="13" applyFont="1" applyBorder="1" applyAlignment="1">
      <alignment vertical="center" wrapText="1"/>
    </xf>
    <xf numFmtId="0" fontId="8" fillId="0" borderId="0" xfId="13" applyFont="1" applyBorder="1" applyAlignment="1">
      <alignment horizontal="center" vertical="center"/>
    </xf>
    <xf numFmtId="0" fontId="8" fillId="0" borderId="0" xfId="13" applyFont="1" applyBorder="1" applyAlignment="1">
      <alignment horizontal="center" vertical="center" wrapText="1"/>
    </xf>
    <xf numFmtId="0" fontId="8" fillId="0" borderId="0" xfId="14" applyFont="1"/>
    <xf numFmtId="0" fontId="31" fillId="6" borderId="0" xfId="14" applyFont="1" applyFill="1" applyAlignment="1">
      <alignment wrapText="1"/>
    </xf>
    <xf numFmtId="0" fontId="9" fillId="0" borderId="0" xfId="14" applyFont="1"/>
    <xf numFmtId="0" fontId="27" fillId="4" borderId="0" xfId="14" applyFont="1" applyFill="1" applyBorder="1" applyAlignment="1">
      <alignment vertical="center" wrapText="1"/>
    </xf>
    <xf numFmtId="0" fontId="35" fillId="0" borderId="0" xfId="14" applyFont="1" applyAlignment="1">
      <alignment vertical="center"/>
    </xf>
    <xf numFmtId="165" fontId="16" fillId="0" borderId="0" xfId="14" applyNumberFormat="1" applyFont="1"/>
    <xf numFmtId="0" fontId="8" fillId="6" borderId="0" xfId="14" applyFont="1" applyFill="1" applyBorder="1"/>
    <xf numFmtId="0" fontId="36" fillId="6" borderId="0" xfId="14" applyFont="1" applyFill="1" applyAlignment="1">
      <alignment vertical="center" wrapText="1"/>
    </xf>
    <xf numFmtId="0" fontId="8" fillId="6" borderId="0" xfId="14" applyFont="1" applyFill="1"/>
    <xf numFmtId="0" fontId="16" fillId="6" borderId="0" xfId="14" applyFont="1" applyFill="1"/>
    <xf numFmtId="165" fontId="16" fillId="6" borderId="0" xfId="14" applyNumberFormat="1" applyFont="1" applyFill="1"/>
    <xf numFmtId="0" fontId="16" fillId="6" borderId="0" xfId="14" applyFont="1" applyFill="1" applyBorder="1"/>
    <xf numFmtId="0" fontId="38" fillId="8" borderId="11" xfId="0" applyFont="1" applyFill="1" applyBorder="1"/>
    <xf numFmtId="0" fontId="13" fillId="8" borderId="0" xfId="5" applyFont="1" applyFill="1" applyBorder="1" applyAlignment="1">
      <alignment horizontal="center" vertical="center"/>
    </xf>
    <xf numFmtId="0" fontId="17" fillId="8" borderId="0" xfId="0" applyFont="1" applyFill="1" applyBorder="1" applyAlignment="1">
      <alignment horizontal="center"/>
    </xf>
    <xf numFmtId="0" fontId="13" fillId="0" borderId="7" xfId="7" applyFont="1" applyFill="1" applyBorder="1" applyAlignment="1">
      <alignment horizontal="center" vertical="center"/>
    </xf>
    <xf numFmtId="0" fontId="8" fillId="6" borderId="0" xfId="0" applyFont="1" applyFill="1" applyBorder="1" applyAlignment="1">
      <alignment vertical="center"/>
    </xf>
    <xf numFmtId="0" fontId="41" fillId="8" borderId="0" xfId="0" applyFont="1" applyFill="1" applyBorder="1"/>
    <xf numFmtId="0" fontId="10" fillId="0" borderId="0" xfId="0" applyFont="1" applyFill="1" applyBorder="1" applyAlignment="1">
      <alignment horizontal="left" vertical="center" wrapText="1"/>
    </xf>
    <xf numFmtId="0" fontId="28" fillId="0" borderId="0" xfId="0" applyFont="1" applyFill="1" applyBorder="1" applyAlignment="1"/>
    <xf numFmtId="0" fontId="8" fillId="8" borderId="0" xfId="0" applyFont="1" applyFill="1"/>
    <xf numFmtId="0" fontId="14" fillId="0" borderId="0" xfId="0" applyFont="1" applyFill="1" applyBorder="1" applyAlignment="1">
      <alignment horizontal="left" vertical="center" wrapText="1"/>
    </xf>
    <xf numFmtId="0" fontId="8" fillId="4" borderId="0" xfId="0" applyFont="1" applyFill="1" applyBorder="1" applyAlignment="1">
      <alignment horizontal="left" vertical="center" wrapText="1" indent="1"/>
    </xf>
    <xf numFmtId="2" fontId="8" fillId="0" borderId="5" xfId="17" applyNumberFormat="1" applyFont="1" applyFill="1" applyBorder="1"/>
    <xf numFmtId="0" fontId="13" fillId="0" borderId="0" xfId="0" applyFont="1" applyFill="1" applyBorder="1" applyAlignment="1">
      <alignment horizontal="left" vertical="center" wrapText="1"/>
    </xf>
    <xf numFmtId="2" fontId="8" fillId="0" borderId="0" xfId="17" applyNumberFormat="1" applyFont="1" applyFill="1" applyBorder="1"/>
    <xf numFmtId="2" fontId="8" fillId="0" borderId="0" xfId="17" applyNumberFormat="1" applyFont="1" applyFill="1" applyBorder="1" applyAlignment="1">
      <alignment horizontal="right"/>
    </xf>
    <xf numFmtId="0" fontId="24" fillId="0" borderId="0" xfId="0" applyFont="1"/>
    <xf numFmtId="0" fontId="8" fillId="0" borderId="0" xfId="0" applyFont="1" applyBorder="1" applyAlignment="1">
      <alignment horizontal="right" vertical="center" wrapText="1"/>
    </xf>
    <xf numFmtId="0" fontId="8" fillId="0" borderId="0" xfId="0" applyFont="1" applyBorder="1" applyAlignment="1">
      <alignment horizontal="left" vertical="center" wrapText="1"/>
    </xf>
    <xf numFmtId="0" fontId="8" fillId="0" borderId="0" xfId="0" applyFont="1" applyBorder="1" applyAlignment="1">
      <alignment vertical="center" wrapText="1"/>
    </xf>
    <xf numFmtId="0" fontId="8" fillId="6" borderId="0" xfId="0" applyFont="1" applyFill="1" applyBorder="1" applyAlignment="1">
      <alignment horizontal="center" vertical="center" wrapText="1"/>
    </xf>
    <xf numFmtId="0" fontId="8" fillId="0" borderId="0" xfId="0" applyFont="1" applyBorder="1"/>
    <xf numFmtId="0" fontId="10" fillId="6" borderId="0" xfId="0" applyFont="1" applyFill="1" applyBorder="1" applyAlignment="1">
      <alignment horizontal="right" vertical="center" wrapText="1"/>
    </xf>
    <xf numFmtId="9" fontId="13" fillId="0" borderId="0" xfId="0" applyNumberFormat="1" applyFont="1" applyFill="1" applyBorder="1" applyAlignment="1">
      <alignment horizontal="right" vertical="center" wrapText="1"/>
    </xf>
    <xf numFmtId="0" fontId="8" fillId="0" borderId="0" xfId="0" applyFont="1" applyFill="1" applyBorder="1" applyAlignment="1">
      <alignment horizontal="right" vertical="center" wrapText="1"/>
    </xf>
    <xf numFmtId="0" fontId="8" fillId="0" borderId="0" xfId="0" applyFont="1" applyBorder="1"/>
    <xf numFmtId="0" fontId="13" fillId="0" borderId="13" xfId="0" applyFont="1" applyFill="1" applyBorder="1" applyAlignment="1">
      <alignment horizontal="right" vertical="center" wrapText="1"/>
    </xf>
    <xf numFmtId="0" fontId="10" fillId="0" borderId="13" xfId="0" applyFont="1" applyFill="1" applyBorder="1" applyAlignment="1">
      <alignment horizontal="right" vertical="center" wrapText="1"/>
    </xf>
    <xf numFmtId="0" fontId="10" fillId="0" borderId="13" xfId="0" applyFont="1" applyFill="1" applyBorder="1" applyAlignment="1">
      <alignment horizontal="left" vertical="center" wrapText="1"/>
    </xf>
    <xf numFmtId="0" fontId="10" fillId="0" borderId="13" xfId="0" applyFont="1" applyFill="1" applyBorder="1" applyAlignment="1">
      <alignment vertical="center" wrapText="1"/>
    </xf>
    <xf numFmtId="0" fontId="8" fillId="0" borderId="13" xfId="0" applyFont="1" applyBorder="1" applyAlignment="1">
      <alignment horizontal="right" vertical="center" wrapText="1"/>
    </xf>
    <xf numFmtId="0" fontId="14" fillId="0" borderId="14" xfId="0" applyFont="1" applyFill="1" applyBorder="1" applyAlignment="1">
      <alignment vertical="center" wrapText="1"/>
    </xf>
    <xf numFmtId="0" fontId="13" fillId="0" borderId="13" xfId="0" applyFont="1" applyFill="1" applyBorder="1" applyAlignment="1">
      <alignment vertical="center" wrapText="1"/>
    </xf>
    <xf numFmtId="170" fontId="10" fillId="0" borderId="0" xfId="18" applyNumberFormat="1" applyFont="1" applyFill="1" applyBorder="1" applyAlignment="1">
      <alignment horizontal="right" vertical="center" wrapText="1"/>
    </xf>
    <xf numFmtId="170" fontId="10" fillId="0" borderId="13" xfId="18" applyNumberFormat="1" applyFont="1" applyFill="1" applyBorder="1" applyAlignment="1">
      <alignment horizontal="right" vertical="center" wrapText="1"/>
    </xf>
    <xf numFmtId="0" fontId="14" fillId="0" borderId="13" xfId="0" applyFont="1" applyFill="1" applyBorder="1" applyAlignment="1">
      <alignment horizontal="left" vertical="center" wrapText="1"/>
    </xf>
    <xf numFmtId="0" fontId="14" fillId="0" borderId="13" xfId="0" applyFont="1" applyFill="1" applyBorder="1" applyAlignment="1">
      <alignment vertical="center" wrapText="1"/>
    </xf>
    <xf numFmtId="0" fontId="10" fillId="0" borderId="14" xfId="0" applyFont="1" applyFill="1" applyBorder="1" applyAlignment="1">
      <alignment horizontal="left" vertical="center" wrapText="1"/>
    </xf>
    <xf numFmtId="0" fontId="13" fillId="0" borderId="14" xfId="0" applyFont="1" applyFill="1" applyBorder="1" applyAlignment="1">
      <alignment vertical="center" wrapText="1"/>
    </xf>
    <xf numFmtId="166" fontId="10" fillId="0" borderId="14" xfId="18" applyNumberFormat="1" applyFont="1" applyFill="1" applyBorder="1" applyAlignment="1">
      <alignment horizontal="right" vertical="center" wrapText="1"/>
    </xf>
    <xf numFmtId="0" fontId="14" fillId="0" borderId="14" xfId="0" applyFont="1" applyFill="1" applyBorder="1" applyAlignment="1">
      <alignment horizontal="left" vertical="center" wrapText="1"/>
    </xf>
    <xf numFmtId="0" fontId="14" fillId="0" borderId="14" xfId="0" applyFont="1" applyFill="1" applyBorder="1" applyAlignment="1">
      <alignment horizontal="right" vertical="center" wrapText="1"/>
    </xf>
    <xf numFmtId="0" fontId="10" fillId="0" borderId="14" xfId="0" applyFont="1" applyFill="1" applyBorder="1" applyAlignment="1">
      <alignment horizontal="right" vertical="center" wrapText="1"/>
    </xf>
    <xf numFmtId="0" fontId="28" fillId="10" borderId="0" xfId="0" applyFont="1" applyFill="1" applyBorder="1" applyAlignment="1">
      <alignment horizontal="left" vertical="center" wrapText="1"/>
    </xf>
    <xf numFmtId="0" fontId="8" fillId="0" borderId="0" xfId="0" applyFont="1" applyBorder="1" applyAlignment="1">
      <alignment horizontal="right" wrapText="1"/>
    </xf>
    <xf numFmtId="0" fontId="10" fillId="2" borderId="14" xfId="0" applyFont="1" applyFill="1" applyBorder="1" applyAlignment="1">
      <alignment horizontal="left" vertical="center" wrapText="1"/>
    </xf>
    <xf numFmtId="0" fontId="17" fillId="2" borderId="14" xfId="0" applyFont="1" applyFill="1" applyBorder="1" applyAlignment="1">
      <alignment vertical="center" wrapText="1"/>
    </xf>
    <xf numFmtId="43" fontId="10" fillId="0" borderId="13" xfId="18" applyFont="1" applyFill="1" applyBorder="1" applyAlignment="1">
      <alignment horizontal="right" vertical="center" wrapText="1"/>
    </xf>
    <xf numFmtId="43" fontId="10" fillId="0" borderId="14" xfId="18" applyFont="1" applyFill="1" applyBorder="1" applyAlignment="1">
      <alignment horizontal="right" vertical="center" wrapText="1"/>
    </xf>
    <xf numFmtId="0" fontId="10" fillId="0" borderId="14" xfId="0" applyFont="1" applyFill="1" applyBorder="1" applyAlignment="1">
      <alignment vertical="center" wrapText="1"/>
    </xf>
    <xf numFmtId="0" fontId="13" fillId="0" borderId="0" xfId="0" applyFont="1" applyFill="1" applyBorder="1" applyAlignment="1">
      <alignment vertical="center" wrapText="1"/>
    </xf>
    <xf numFmtId="43" fontId="10" fillId="0" borderId="0" xfId="18" applyFont="1" applyFill="1" applyBorder="1" applyAlignment="1">
      <alignment horizontal="right" vertical="center" wrapText="1"/>
    </xf>
    <xf numFmtId="0" fontId="13" fillId="0" borderId="16" xfId="0" applyFont="1" applyFill="1" applyBorder="1" applyAlignment="1">
      <alignment horizontal="right" vertical="center" wrapText="1"/>
    </xf>
    <xf numFmtId="0" fontId="10" fillId="0" borderId="16" xfId="0" applyFont="1" applyFill="1" applyBorder="1" applyAlignment="1">
      <alignment horizontal="right" vertical="center" wrapText="1"/>
    </xf>
    <xf numFmtId="0" fontId="8" fillId="0" borderId="17" xfId="0" applyFont="1" applyBorder="1" applyAlignment="1">
      <alignment horizontal="right" wrapText="1"/>
    </xf>
    <xf numFmtId="0" fontId="8" fillId="0" borderId="17" xfId="0" applyFont="1" applyBorder="1" applyAlignment="1">
      <alignment horizontal="right" vertical="center" wrapText="1"/>
    </xf>
    <xf numFmtId="0" fontId="17" fillId="0" borderId="14" xfId="0" applyFont="1" applyFill="1" applyBorder="1" applyAlignment="1">
      <alignment vertical="center" wrapText="1"/>
    </xf>
    <xf numFmtId="166" fontId="10" fillId="0" borderId="13" xfId="18" applyNumberFormat="1" applyFont="1" applyFill="1" applyBorder="1" applyAlignment="1">
      <alignment horizontal="right" vertical="center" wrapText="1"/>
    </xf>
    <xf numFmtId="166" fontId="10" fillId="0" borderId="0" xfId="18" applyNumberFormat="1" applyFont="1" applyFill="1" applyBorder="1" applyAlignment="1">
      <alignment horizontal="right" vertical="center" wrapText="1"/>
    </xf>
    <xf numFmtId="0" fontId="10" fillId="3" borderId="13" xfId="0" applyFont="1" applyFill="1" applyBorder="1" applyAlignment="1">
      <alignment horizontal="right" vertical="center" wrapText="1"/>
    </xf>
    <xf numFmtId="0" fontId="8" fillId="6" borderId="0" xfId="14" applyFont="1" applyFill="1" applyBorder="1" applyAlignment="1">
      <alignment horizontal="right" vertical="center" wrapText="1"/>
    </xf>
    <xf numFmtId="0" fontId="13" fillId="6" borderId="0" xfId="14" applyFont="1" applyFill="1" applyBorder="1" applyAlignment="1">
      <alignment vertical="center" wrapText="1"/>
    </xf>
    <xf numFmtId="0" fontId="8" fillId="6" borderId="15" xfId="14" applyFont="1" applyFill="1" applyBorder="1" applyAlignment="1">
      <alignment horizontal="right" vertical="center" wrapText="1"/>
    </xf>
    <xf numFmtId="0" fontId="8" fillId="6" borderId="14" xfId="14" applyFont="1" applyFill="1" applyBorder="1" applyAlignment="1">
      <alignment horizontal="left" vertical="center" wrapText="1"/>
    </xf>
    <xf numFmtId="2" fontId="13" fillId="6" borderId="14" xfId="14" applyNumberFormat="1" applyFont="1" applyFill="1" applyBorder="1" applyAlignment="1">
      <alignment horizontal="right" vertical="center" wrapText="1"/>
    </xf>
    <xf numFmtId="3" fontId="13" fillId="6" borderId="14" xfId="14" applyNumberFormat="1" applyFont="1" applyFill="1" applyBorder="1" applyAlignment="1">
      <alignment horizontal="right" vertical="center" wrapText="1"/>
    </xf>
    <xf numFmtId="3" fontId="8" fillId="6" borderId="14" xfId="14" applyNumberFormat="1" applyFont="1" applyFill="1" applyBorder="1" applyAlignment="1">
      <alignment horizontal="right" vertical="center" wrapText="1"/>
    </xf>
    <xf numFmtId="10" fontId="8" fillId="6" borderId="14" xfId="14" applyNumberFormat="1" applyFont="1" applyFill="1" applyBorder="1" applyAlignment="1">
      <alignment horizontal="right" vertical="center" wrapText="1"/>
    </xf>
    <xf numFmtId="167" fontId="8" fillId="6" borderId="14" xfId="15" applyFont="1" applyFill="1" applyBorder="1" applyAlignment="1">
      <alignment horizontal="right" vertical="center" wrapText="1"/>
    </xf>
    <xf numFmtId="167" fontId="13" fillId="6" borderId="14" xfId="15" applyFont="1" applyFill="1" applyBorder="1" applyAlignment="1">
      <alignment horizontal="right" vertical="center" wrapText="1"/>
    </xf>
    <xf numFmtId="167" fontId="8" fillId="0" borderId="14" xfId="15" applyFont="1" applyFill="1" applyBorder="1" applyAlignment="1">
      <alignment horizontal="right" vertical="center" wrapText="1"/>
    </xf>
    <xf numFmtId="171" fontId="13" fillId="6" borderId="14" xfId="15" applyNumberFormat="1" applyFont="1" applyFill="1" applyBorder="1" applyAlignment="1">
      <alignment horizontal="right" vertical="center" wrapText="1"/>
    </xf>
    <xf numFmtId="3" fontId="8" fillId="6" borderId="14" xfId="15" applyNumberFormat="1" applyFont="1" applyFill="1" applyBorder="1" applyAlignment="1">
      <alignment horizontal="right" vertical="center" wrapText="1"/>
    </xf>
    <xf numFmtId="0" fontId="8" fillId="6" borderId="15" xfId="14" applyFont="1" applyFill="1" applyBorder="1" applyAlignment="1">
      <alignment horizontal="left" vertical="center" wrapText="1"/>
    </xf>
    <xf numFmtId="167" fontId="8" fillId="6" borderId="15" xfId="15" applyFont="1" applyFill="1" applyBorder="1" applyAlignment="1">
      <alignment horizontal="right" vertical="center" wrapText="1"/>
    </xf>
    <xf numFmtId="167" fontId="13" fillId="6" borderId="15" xfId="15" applyFont="1" applyFill="1" applyBorder="1" applyAlignment="1">
      <alignment horizontal="right" vertical="center" wrapText="1"/>
    </xf>
    <xf numFmtId="0" fontId="9" fillId="6" borderId="22" xfId="14" applyFont="1" applyFill="1" applyBorder="1" applyAlignment="1">
      <alignment vertical="center" wrapText="1"/>
    </xf>
    <xf numFmtId="2" fontId="17" fillId="6" borderId="4" xfId="14" applyNumberFormat="1" applyFont="1" applyFill="1" applyBorder="1" applyAlignment="1">
      <alignment horizontal="right" vertical="center" wrapText="1"/>
    </xf>
    <xf numFmtId="3" fontId="17" fillId="6" borderId="4" xfId="14" applyNumberFormat="1" applyFont="1" applyFill="1" applyBorder="1" applyAlignment="1">
      <alignment horizontal="right" vertical="center" wrapText="1"/>
    </xf>
    <xf numFmtId="3" fontId="9" fillId="6" borderId="4" xfId="14" applyNumberFormat="1" applyFont="1" applyFill="1" applyBorder="1" applyAlignment="1">
      <alignment horizontal="right" vertical="center" wrapText="1"/>
    </xf>
    <xf numFmtId="10" fontId="9" fillId="6" borderId="4" xfId="14" applyNumberFormat="1" applyFont="1" applyFill="1" applyBorder="1" applyAlignment="1">
      <alignment horizontal="right" vertical="center" wrapText="1"/>
    </xf>
    <xf numFmtId="0" fontId="8" fillId="6" borderId="13" xfId="14" applyFont="1" applyFill="1" applyBorder="1" applyAlignment="1">
      <alignment horizontal="left" vertical="center" wrapText="1"/>
    </xf>
    <xf numFmtId="167" fontId="8" fillId="6" borderId="13" xfId="15" applyFont="1" applyFill="1" applyBorder="1" applyAlignment="1">
      <alignment horizontal="right" vertical="center" wrapText="1"/>
    </xf>
    <xf numFmtId="167" fontId="13" fillId="6" borderId="13" xfId="15" applyFont="1" applyFill="1" applyBorder="1" applyAlignment="1">
      <alignment horizontal="right" vertical="center" wrapText="1"/>
    </xf>
    <xf numFmtId="2" fontId="13" fillId="6" borderId="14" xfId="15" applyNumberFormat="1" applyFont="1" applyFill="1" applyBorder="1" applyAlignment="1">
      <alignment horizontal="right" vertical="center" wrapText="1"/>
    </xf>
    <xf numFmtId="10" fontId="8" fillId="6" borderId="14" xfId="15" applyNumberFormat="1" applyFont="1" applyFill="1" applyBorder="1" applyAlignment="1">
      <alignment horizontal="right" vertical="center" wrapText="1"/>
    </xf>
    <xf numFmtId="3" fontId="9" fillId="6" borderId="14" xfId="14" applyNumberFormat="1" applyFont="1" applyFill="1" applyBorder="1" applyAlignment="1">
      <alignment horizontal="right" vertical="center" wrapText="1"/>
    </xf>
    <xf numFmtId="0" fontId="9" fillId="6" borderId="24" xfId="14" applyFont="1" applyFill="1" applyBorder="1" applyAlignment="1">
      <alignment vertical="center" wrapText="1"/>
    </xf>
    <xf numFmtId="2" fontId="17" fillId="6" borderId="5" xfId="14" applyNumberFormat="1" applyFont="1" applyFill="1" applyBorder="1" applyAlignment="1">
      <alignment horizontal="right" vertical="center" wrapText="1"/>
    </xf>
    <xf numFmtId="3" fontId="17" fillId="6" borderId="5" xfId="14" applyNumberFormat="1" applyFont="1" applyFill="1" applyBorder="1" applyAlignment="1">
      <alignment horizontal="right" vertical="center" wrapText="1"/>
    </xf>
    <xf numFmtId="3" fontId="9" fillId="6" borderId="5" xfId="14" applyNumberFormat="1" applyFont="1" applyFill="1" applyBorder="1" applyAlignment="1">
      <alignment horizontal="right" vertical="center" wrapText="1"/>
    </xf>
    <xf numFmtId="10" fontId="9" fillId="6" borderId="5" xfId="14" applyNumberFormat="1" applyFont="1" applyFill="1" applyBorder="1" applyAlignment="1">
      <alignment horizontal="right" vertical="center" wrapText="1"/>
    </xf>
    <xf numFmtId="0" fontId="8" fillId="0" borderId="13" xfId="0" applyFont="1" applyBorder="1" applyAlignment="1">
      <alignment horizontal="right"/>
    </xf>
    <xf numFmtId="0" fontId="8" fillId="0" borderId="0" xfId="14" applyFont="1" applyBorder="1"/>
    <xf numFmtId="0" fontId="10" fillId="4" borderId="14" xfId="14" applyFont="1" applyFill="1" applyBorder="1" applyAlignment="1">
      <alignment horizontal="right" vertical="center" wrapText="1"/>
    </xf>
    <xf numFmtId="0" fontId="10" fillId="4" borderId="14" xfId="14" applyFont="1" applyFill="1" applyBorder="1" applyAlignment="1">
      <alignment horizontal="left" vertical="center" wrapText="1"/>
    </xf>
    <xf numFmtId="0" fontId="10" fillId="4" borderId="14" xfId="14" applyFont="1" applyFill="1" applyBorder="1" applyAlignment="1">
      <alignment vertical="center" wrapText="1"/>
    </xf>
    <xf numFmtId="0" fontId="42" fillId="10" borderId="14" xfId="14" applyFont="1" applyFill="1" applyBorder="1" applyAlignment="1">
      <alignment horizontal="left" vertical="center" wrapText="1"/>
    </xf>
    <xf numFmtId="0" fontId="28" fillId="10" borderId="14" xfId="14" applyFont="1" applyFill="1" applyBorder="1" applyAlignment="1">
      <alignment vertical="center" wrapText="1"/>
    </xf>
    <xf numFmtId="0" fontId="13" fillId="0" borderId="14" xfId="13" applyFont="1" applyFill="1" applyBorder="1" applyAlignment="1">
      <alignment horizontal="left" vertical="center" wrapText="1"/>
    </xf>
    <xf numFmtId="0" fontId="13" fillId="0" borderId="14" xfId="13" applyFont="1" applyBorder="1" applyAlignment="1">
      <alignment vertical="center" wrapText="1"/>
    </xf>
    <xf numFmtId="165" fontId="13" fillId="4" borderId="14" xfId="13" applyNumberFormat="1" applyFont="1" applyFill="1" applyBorder="1" applyAlignment="1">
      <alignment horizontal="right" vertical="center" wrapText="1"/>
    </xf>
    <xf numFmtId="165" fontId="13" fillId="0" borderId="14" xfId="13" applyNumberFormat="1" applyFont="1" applyBorder="1" applyAlignment="1">
      <alignment horizontal="right" vertical="center" wrapText="1"/>
    </xf>
    <xf numFmtId="0" fontId="8" fillId="0" borderId="14" xfId="13" applyFont="1" applyBorder="1" applyAlignment="1">
      <alignment vertical="center" wrapText="1"/>
    </xf>
    <xf numFmtId="0" fontId="18" fillId="0" borderId="14" xfId="13" applyFont="1" applyBorder="1" applyAlignment="1">
      <alignment vertical="center" wrapText="1"/>
    </xf>
    <xf numFmtId="0" fontId="28" fillId="10" borderId="14" xfId="13" applyFont="1" applyFill="1" applyBorder="1" applyAlignment="1">
      <alignment horizontal="left" vertical="center" wrapText="1"/>
    </xf>
    <xf numFmtId="0" fontId="28" fillId="10" borderId="14" xfId="13" applyFont="1" applyFill="1" applyBorder="1" applyAlignment="1">
      <alignment vertical="center" wrapText="1"/>
    </xf>
    <xf numFmtId="0" fontId="8" fillId="0" borderId="16" xfId="0" applyFont="1" applyFill="1" applyBorder="1" applyAlignment="1">
      <alignment horizontal="right" vertical="center" wrapText="1"/>
    </xf>
    <xf numFmtId="0" fontId="8" fillId="0" borderId="25" xfId="0" applyFont="1" applyFill="1" applyBorder="1" applyAlignment="1">
      <alignment horizontal="center" vertical="center" wrapText="1"/>
    </xf>
    <xf numFmtId="0" fontId="8" fillId="0" borderId="25" xfId="0" applyFont="1" applyFill="1" applyBorder="1" applyAlignment="1">
      <alignment horizontal="right"/>
    </xf>
    <xf numFmtId="2" fontId="8" fillId="0" borderId="26" xfId="17" applyNumberFormat="1" applyFont="1" applyFill="1" applyBorder="1"/>
    <xf numFmtId="2" fontId="8" fillId="0" borderId="27" xfId="17" applyNumberFormat="1" applyFont="1" applyFill="1" applyBorder="1"/>
    <xf numFmtId="0" fontId="13" fillId="0" borderId="14" xfId="0" applyFont="1" applyFill="1" applyBorder="1" applyAlignment="1">
      <alignment horizontal="left" vertical="center" wrapText="1"/>
    </xf>
    <xf numFmtId="0" fontId="8" fillId="0" borderId="14" xfId="0" applyFont="1" applyFill="1" applyBorder="1" applyAlignment="1">
      <alignment wrapText="1"/>
    </xf>
    <xf numFmtId="0" fontId="8" fillId="0" borderId="14" xfId="0" applyFont="1" applyFill="1" applyBorder="1"/>
    <xf numFmtId="2" fontId="8" fillId="0" borderId="14" xfId="17" applyNumberFormat="1" applyFont="1" applyFill="1" applyBorder="1"/>
    <xf numFmtId="2" fontId="8" fillId="0" borderId="17" xfId="17" applyNumberFormat="1" applyFont="1" applyFill="1" applyBorder="1"/>
    <xf numFmtId="2" fontId="8" fillId="0" borderId="13" xfId="17" applyNumberFormat="1" applyFont="1" applyFill="1" applyBorder="1"/>
    <xf numFmtId="2" fontId="8" fillId="0" borderId="28" xfId="17" applyNumberFormat="1" applyFont="1" applyFill="1" applyBorder="1"/>
    <xf numFmtId="2" fontId="8" fillId="0" borderId="9" xfId="17" applyNumberFormat="1" applyFont="1" applyFill="1" applyBorder="1"/>
    <xf numFmtId="2" fontId="8" fillId="0" borderId="16" xfId="17" applyNumberFormat="1" applyFont="1" applyFill="1" applyBorder="1"/>
    <xf numFmtId="0" fontId="13" fillId="0" borderId="15" xfId="0" applyFont="1" applyFill="1" applyBorder="1" applyAlignment="1">
      <alignment horizontal="left" vertical="center" wrapText="1"/>
    </xf>
    <xf numFmtId="0" fontId="8" fillId="0" borderId="15" xfId="0" applyFont="1" applyFill="1" applyBorder="1" applyAlignment="1">
      <alignment wrapText="1"/>
    </xf>
    <xf numFmtId="2" fontId="8" fillId="0" borderId="15" xfId="17" applyNumberFormat="1" applyFont="1" applyFill="1" applyBorder="1"/>
    <xf numFmtId="2" fontId="8" fillId="0" borderId="12" xfId="17" applyNumberFormat="1" applyFont="1" applyFill="1" applyBorder="1"/>
    <xf numFmtId="2" fontId="8" fillId="0" borderId="29" xfId="17" applyNumberFormat="1" applyFont="1" applyFill="1" applyBorder="1"/>
    <xf numFmtId="2" fontId="8" fillId="0" borderId="8" xfId="17" applyNumberFormat="1" applyFont="1" applyFill="1" applyBorder="1"/>
    <xf numFmtId="0" fontId="8" fillId="0" borderId="13" xfId="0" applyFont="1" applyFill="1" applyBorder="1" applyAlignment="1">
      <alignment horizontal="center" vertical="center" wrapText="1"/>
    </xf>
    <xf numFmtId="0" fontId="33" fillId="0" borderId="13" xfId="0" applyFont="1" applyFill="1" applyBorder="1" applyAlignment="1">
      <alignment horizontal="right" vertical="center" wrapText="1"/>
    </xf>
    <xf numFmtId="0" fontId="8" fillId="0" borderId="8"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5" xfId="0" applyFont="1" applyFill="1" applyBorder="1" applyAlignment="1">
      <alignment horizontal="right"/>
    </xf>
    <xf numFmtId="0" fontId="8" fillId="0" borderId="8" xfId="0" applyFont="1" applyFill="1" applyBorder="1" applyAlignment="1">
      <alignment horizontal="right"/>
    </xf>
    <xf numFmtId="0" fontId="13" fillId="0" borderId="31" xfId="0" applyFont="1" applyFill="1" applyBorder="1" applyAlignment="1">
      <alignment horizontal="left" vertical="center" wrapText="1"/>
    </xf>
    <xf numFmtId="2" fontId="8" fillId="0" borderId="13" xfId="17" applyNumberFormat="1" applyFont="1" applyFill="1" applyBorder="1" applyAlignment="1">
      <alignment horizontal="right"/>
    </xf>
    <xf numFmtId="2" fontId="8" fillId="0" borderId="12" xfId="17" applyNumberFormat="1" applyFont="1" applyFill="1" applyBorder="1" applyAlignment="1">
      <alignment horizontal="right"/>
    </xf>
    <xf numFmtId="0" fontId="23" fillId="0" borderId="14" xfId="0" applyFont="1" applyFill="1" applyBorder="1" applyAlignment="1">
      <alignment horizontal="left" vertical="center" wrapText="1" indent="3"/>
    </xf>
    <xf numFmtId="2" fontId="8" fillId="0" borderId="14" xfId="17" applyNumberFormat="1" applyFont="1" applyFill="1" applyBorder="1" applyAlignment="1">
      <alignment horizontal="right"/>
    </xf>
    <xf numFmtId="2" fontId="8" fillId="0" borderId="8" xfId="17" applyNumberFormat="1" applyFont="1" applyFill="1" applyBorder="1" applyAlignment="1">
      <alignment horizontal="right"/>
    </xf>
    <xf numFmtId="2" fontId="8" fillId="0" borderId="15" xfId="17" applyNumberFormat="1" applyFont="1" applyFill="1" applyBorder="1" applyAlignment="1">
      <alignment horizontal="right"/>
    </xf>
    <xf numFmtId="0" fontId="13" fillId="0" borderId="33" xfId="0" applyFont="1" applyFill="1" applyBorder="1" applyAlignment="1">
      <alignment horizontal="left" vertical="center" wrapText="1"/>
    </xf>
    <xf numFmtId="0" fontId="8" fillId="0" borderId="13" xfId="0" applyFont="1" applyFill="1" applyBorder="1" applyAlignment="1">
      <alignment horizontal="center" vertical="center"/>
    </xf>
    <xf numFmtId="0" fontId="8" fillId="0" borderId="14"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4" xfId="0" applyFont="1" applyFill="1" applyBorder="1" applyAlignment="1">
      <alignment vertical="center"/>
    </xf>
    <xf numFmtId="0" fontId="8" fillId="0" borderId="14" xfId="0" applyFont="1" applyFill="1" applyBorder="1" applyAlignment="1">
      <alignment vertical="center"/>
    </xf>
    <xf numFmtId="0" fontId="8" fillId="0" borderId="14" xfId="0" applyFont="1" applyFill="1" applyBorder="1" applyAlignment="1">
      <alignment horizontal="left"/>
    </xf>
    <xf numFmtId="0" fontId="8" fillId="0" borderId="14" xfId="0" applyFont="1" applyFill="1" applyBorder="1" applyAlignment="1">
      <alignment vertical="center" wrapText="1"/>
    </xf>
    <xf numFmtId="165" fontId="8" fillId="0" borderId="14" xfId="0" applyNumberFormat="1" applyFont="1" applyFill="1" applyBorder="1" applyAlignment="1">
      <alignment horizontal="right" vertical="center"/>
    </xf>
    <xf numFmtId="0" fontId="8" fillId="6" borderId="13" xfId="0" applyFont="1" applyFill="1" applyBorder="1" applyAlignment="1">
      <alignment horizontal="right" vertical="center" wrapText="1"/>
    </xf>
    <xf numFmtId="0" fontId="42" fillId="10" borderId="14" xfId="0" applyFont="1" applyFill="1" applyBorder="1" applyAlignment="1">
      <alignment horizontal="left"/>
    </xf>
    <xf numFmtId="0" fontId="28" fillId="10" borderId="14" xfId="0" applyFont="1" applyFill="1" applyBorder="1" applyAlignment="1">
      <alignment horizontal="left"/>
    </xf>
    <xf numFmtId="0" fontId="8" fillId="0" borderId="13" xfId="0" applyFont="1" applyFill="1" applyBorder="1" applyAlignment="1">
      <alignment horizontal="left"/>
    </xf>
    <xf numFmtId="0" fontId="8" fillId="0" borderId="13" xfId="0" applyFont="1" applyFill="1" applyBorder="1" applyAlignment="1">
      <alignment vertical="center" wrapText="1"/>
    </xf>
    <xf numFmtId="0" fontId="9" fillId="0" borderId="13" xfId="0" applyFont="1" applyFill="1" applyBorder="1" applyAlignment="1">
      <alignment horizontal="right" vertical="center" wrapText="1"/>
    </xf>
    <xf numFmtId="0" fontId="8" fillId="0" borderId="13" xfId="0" applyFont="1" applyFill="1" applyBorder="1" applyAlignment="1">
      <alignment horizontal="right" vertical="center" wrapText="1"/>
    </xf>
    <xf numFmtId="0" fontId="8" fillId="6" borderId="13" xfId="0" applyFont="1" applyFill="1" applyBorder="1" applyAlignment="1">
      <alignment vertical="center" wrapText="1"/>
    </xf>
    <xf numFmtId="0" fontId="8" fillId="0" borderId="13" xfId="0" applyFont="1" applyFill="1" applyBorder="1" applyAlignment="1">
      <alignment horizontal="left" vertical="center" wrapText="1"/>
    </xf>
    <xf numFmtId="0" fontId="9" fillId="0" borderId="13" xfId="0" applyFont="1" applyFill="1" applyBorder="1" applyAlignment="1">
      <alignment vertical="center" wrapText="1"/>
    </xf>
    <xf numFmtId="167" fontId="9" fillId="6" borderId="13" xfId="15" applyFont="1" applyFill="1" applyBorder="1" applyAlignment="1">
      <alignment horizontal="right" vertical="center" wrapText="1"/>
    </xf>
    <xf numFmtId="0" fontId="8" fillId="0" borderId="14" xfId="0" applyFont="1" applyFill="1" applyBorder="1" applyAlignment="1">
      <alignment horizontal="left" vertical="center" wrapText="1"/>
    </xf>
    <xf numFmtId="0" fontId="21" fillId="0" borderId="14" xfId="0" applyFont="1" applyFill="1" applyBorder="1" applyAlignment="1">
      <alignment vertical="center" wrapText="1"/>
    </xf>
    <xf numFmtId="0" fontId="9" fillId="0" borderId="14" xfId="0" applyFont="1" applyFill="1" applyBorder="1" applyAlignment="1">
      <alignment vertical="center" wrapText="1"/>
    </xf>
    <xf numFmtId="0" fontId="42" fillId="10" borderId="14" xfId="0" applyFont="1" applyFill="1" applyBorder="1" applyAlignment="1">
      <alignment horizontal="left" vertical="center" wrapText="1"/>
    </xf>
    <xf numFmtId="0" fontId="28" fillId="10" borderId="14" xfId="0" applyFont="1" applyFill="1" applyBorder="1" applyAlignment="1">
      <alignment vertical="center" wrapText="1"/>
    </xf>
    <xf numFmtId="165" fontId="10" fillId="0" borderId="13" xfId="0" applyNumberFormat="1" applyFont="1" applyFill="1" applyBorder="1" applyAlignment="1">
      <alignment vertical="center" wrapText="1"/>
    </xf>
    <xf numFmtId="0" fontId="42" fillId="10" borderId="0" xfId="0" applyFont="1" applyFill="1" applyBorder="1" applyAlignment="1">
      <alignment horizontal="left" vertical="center" wrapText="1"/>
    </xf>
    <xf numFmtId="0" fontId="28" fillId="10" borderId="0" xfId="0" applyFont="1" applyFill="1" applyBorder="1" applyAlignment="1">
      <alignment vertical="center" wrapText="1"/>
    </xf>
    <xf numFmtId="0" fontId="33" fillId="0" borderId="0" xfId="0" applyFont="1" applyFill="1" applyBorder="1" applyAlignment="1">
      <alignment horizontal="center" vertical="center" wrapText="1"/>
    </xf>
    <xf numFmtId="165" fontId="33" fillId="0" borderId="13" xfId="0" applyNumberFormat="1" applyFont="1" applyFill="1" applyBorder="1" applyAlignment="1">
      <alignment horizontal="right" vertical="center" wrapText="1"/>
    </xf>
    <xf numFmtId="10" fontId="37" fillId="0" borderId="13" xfId="0" applyNumberFormat="1" applyFont="1" applyFill="1" applyBorder="1" applyAlignment="1">
      <alignment horizontal="right" vertical="center" wrapText="1"/>
    </xf>
    <xf numFmtId="165" fontId="37" fillId="0" borderId="13" xfId="0" applyNumberFormat="1" applyFont="1" applyFill="1" applyBorder="1" applyAlignment="1">
      <alignment horizontal="right" vertical="center" wrapText="1"/>
    </xf>
    <xf numFmtId="0" fontId="37" fillId="0" borderId="13" xfId="0" applyNumberFormat="1" applyFont="1" applyFill="1" applyBorder="1" applyAlignment="1">
      <alignment horizontal="right" vertical="center" wrapText="1"/>
    </xf>
    <xf numFmtId="3" fontId="37" fillId="0" borderId="13" xfId="0" applyNumberFormat="1" applyFont="1" applyFill="1" applyBorder="1" applyAlignment="1">
      <alignment horizontal="right" vertical="center" wrapText="1"/>
    </xf>
    <xf numFmtId="0" fontId="37" fillId="0" borderId="13" xfId="0" applyFont="1" applyFill="1" applyBorder="1" applyAlignment="1">
      <alignment horizontal="right" vertical="center" wrapText="1"/>
    </xf>
    <xf numFmtId="10" fontId="8" fillId="0" borderId="14" xfId="0" applyNumberFormat="1" applyFont="1" applyFill="1" applyBorder="1" applyAlignment="1">
      <alignment horizontal="right" vertical="center"/>
    </xf>
    <xf numFmtId="0" fontId="8" fillId="0" borderId="14" xfId="0" applyNumberFormat="1" applyFont="1" applyFill="1" applyBorder="1" applyAlignment="1">
      <alignment horizontal="right" vertical="center"/>
    </xf>
    <xf numFmtId="3" fontId="8" fillId="0" borderId="14" xfId="0" applyNumberFormat="1" applyFont="1" applyFill="1" applyBorder="1" applyAlignment="1">
      <alignment horizontal="right" vertical="center"/>
    </xf>
    <xf numFmtId="0" fontId="8" fillId="0" borderId="14" xfId="0" applyFont="1" applyFill="1" applyBorder="1" applyAlignment="1">
      <alignment horizontal="right" vertical="center"/>
    </xf>
    <xf numFmtId="0" fontId="13" fillId="6" borderId="13" xfId="0" applyFont="1" applyFill="1" applyBorder="1" applyAlignment="1">
      <alignment horizontal="left" vertical="center" wrapText="1"/>
    </xf>
    <xf numFmtId="0" fontId="23" fillId="6" borderId="14" xfId="0" applyFont="1" applyFill="1" applyBorder="1" applyAlignment="1">
      <alignment horizontal="left" vertical="center" wrapText="1" indent="3"/>
    </xf>
    <xf numFmtId="0" fontId="8" fillId="6" borderId="14" xfId="0" applyFont="1" applyFill="1" applyBorder="1" applyAlignment="1">
      <alignment wrapText="1"/>
    </xf>
    <xf numFmtId="0" fontId="13" fillId="6" borderId="14" xfId="0" applyFont="1" applyFill="1" applyBorder="1" applyAlignment="1">
      <alignment horizontal="left" vertical="center" wrapText="1"/>
    </xf>
    <xf numFmtId="0" fontId="8" fillId="6" borderId="15" xfId="0" applyFont="1" applyFill="1" applyBorder="1" applyAlignment="1">
      <alignment wrapText="1"/>
    </xf>
    <xf numFmtId="0" fontId="17" fillId="6" borderId="22" xfId="0" applyFont="1" applyFill="1" applyBorder="1" applyAlignment="1">
      <alignment horizontal="left" vertical="center" wrapText="1"/>
    </xf>
    <xf numFmtId="0" fontId="17" fillId="6" borderId="24" xfId="0" applyFont="1" applyFill="1" applyBorder="1" applyAlignment="1">
      <alignment horizontal="left" vertical="center" wrapText="1"/>
    </xf>
    <xf numFmtId="169" fontId="17" fillId="7" borderId="4" xfId="0" applyNumberFormat="1" applyFont="1" applyFill="1" applyBorder="1" applyAlignment="1">
      <alignment vertical="center" wrapText="1"/>
    </xf>
    <xf numFmtId="2" fontId="17" fillId="7" borderId="4" xfId="0" applyNumberFormat="1" applyFont="1" applyFill="1" applyBorder="1" applyAlignment="1">
      <alignment vertical="center" wrapText="1"/>
    </xf>
    <xf numFmtId="9" fontId="8" fillId="0" borderId="0" xfId="0" applyNumberFormat="1" applyFont="1" applyFill="1" applyBorder="1" applyAlignment="1">
      <alignment horizontal="right" vertical="center" wrapText="1"/>
    </xf>
    <xf numFmtId="0" fontId="8" fillId="6" borderId="14" xfId="0" applyFont="1" applyFill="1" applyBorder="1" applyAlignment="1">
      <alignment horizontal="left" vertical="center" wrapText="1"/>
    </xf>
    <xf numFmtId="0" fontId="8" fillId="6" borderId="14" xfId="0" applyFont="1" applyFill="1" applyBorder="1" applyAlignment="1">
      <alignment vertical="center" wrapText="1"/>
    </xf>
    <xf numFmtId="0" fontId="28" fillId="10" borderId="14" xfId="0" applyFont="1" applyFill="1" applyBorder="1" applyAlignment="1">
      <alignment horizontal="left" vertical="center" wrapText="1"/>
    </xf>
    <xf numFmtId="165" fontId="28" fillId="10" borderId="14" xfId="0" applyNumberFormat="1" applyFont="1" applyFill="1" applyBorder="1" applyAlignment="1">
      <alignment horizontal="right" vertical="center" wrapText="1"/>
    </xf>
    <xf numFmtId="0" fontId="8" fillId="0" borderId="12" xfId="0" applyFont="1" applyFill="1" applyBorder="1" applyAlignment="1">
      <alignment horizontal="right" vertical="center"/>
    </xf>
    <xf numFmtId="0" fontId="8" fillId="0" borderId="14" xfId="0" applyFont="1" applyFill="1" applyBorder="1" applyAlignment="1">
      <alignment horizontal="right" vertical="center" wrapText="1"/>
    </xf>
    <xf numFmtId="0" fontId="13" fillId="0" borderId="14" xfId="0" applyFont="1" applyFill="1" applyBorder="1" applyAlignment="1">
      <alignment horizontal="right" vertical="center" wrapText="1"/>
    </xf>
    <xf numFmtId="2" fontId="28" fillId="10" borderId="14" xfId="0" applyNumberFormat="1" applyFont="1" applyFill="1" applyBorder="1" applyAlignment="1">
      <alignment vertical="center" wrapText="1"/>
    </xf>
    <xf numFmtId="0" fontId="10" fillId="6" borderId="14" xfId="0" applyFont="1" applyFill="1" applyBorder="1" applyAlignment="1">
      <alignment horizontal="right" vertical="center" wrapText="1"/>
    </xf>
    <xf numFmtId="165" fontId="10" fillId="3" borderId="14" xfId="0" applyNumberFormat="1" applyFont="1" applyFill="1" applyBorder="1" applyAlignment="1">
      <alignment horizontal="right" vertical="center" wrapText="1"/>
    </xf>
    <xf numFmtId="0" fontId="8" fillId="0" borderId="13" xfId="0" applyFont="1" applyBorder="1" applyAlignment="1">
      <alignment horizontal="center" vertical="center"/>
    </xf>
    <xf numFmtId="49" fontId="10" fillId="0" borderId="14" xfId="0" applyNumberFormat="1" applyFont="1" applyBorder="1" applyAlignment="1">
      <alignment horizontal="left" vertical="center" wrapText="1"/>
    </xf>
    <xf numFmtId="0" fontId="8" fillId="0" borderId="14" xfId="0" applyFont="1" applyBorder="1" applyAlignment="1">
      <alignment vertical="center" wrapText="1"/>
    </xf>
    <xf numFmtId="49" fontId="12" fillId="0" borderId="14" xfId="0" applyNumberFormat="1" applyFont="1" applyBorder="1" applyAlignment="1">
      <alignment horizontal="left" vertical="center" wrapText="1"/>
    </xf>
    <xf numFmtId="0" fontId="8" fillId="4" borderId="14" xfId="0" applyFont="1" applyFill="1" applyBorder="1" applyAlignment="1">
      <alignment horizontal="left" vertical="center" wrapText="1" indent="2"/>
    </xf>
    <xf numFmtId="49" fontId="28" fillId="10" borderId="14" xfId="0" applyNumberFormat="1" applyFont="1" applyFill="1" applyBorder="1" applyAlignment="1">
      <alignment horizontal="left" vertical="center" wrapText="1"/>
    </xf>
    <xf numFmtId="0" fontId="8" fillId="0" borderId="0" xfId="0" applyFont="1" applyBorder="1" applyAlignment="1">
      <alignment horizontal="center" vertical="center" wrapText="1"/>
    </xf>
    <xf numFmtId="49" fontId="8" fillId="0" borderId="14" xfId="0" applyNumberFormat="1" applyFont="1" applyBorder="1" applyAlignment="1">
      <alignment horizontal="left" vertical="center" wrapText="1"/>
    </xf>
    <xf numFmtId="0" fontId="10" fillId="0" borderId="14" xfId="0" applyFont="1" applyBorder="1" applyAlignment="1">
      <alignment horizontal="right" vertical="center" wrapText="1"/>
    </xf>
    <xf numFmtId="49" fontId="9" fillId="0" borderId="14" xfId="0" applyNumberFormat="1" applyFont="1" applyBorder="1" applyAlignment="1">
      <alignment horizontal="left" vertical="center" wrapText="1"/>
    </xf>
    <xf numFmtId="0" fontId="9" fillId="0" borderId="14" xfId="0" applyFont="1" applyBorder="1" applyAlignment="1">
      <alignment vertical="center" wrapText="1"/>
    </xf>
    <xf numFmtId="49" fontId="21" fillId="4" borderId="14" xfId="0" applyNumberFormat="1" applyFont="1" applyFill="1" applyBorder="1" applyAlignment="1">
      <alignment horizontal="left" vertical="center" wrapText="1"/>
    </xf>
    <xf numFmtId="0" fontId="8" fillId="4" borderId="14" xfId="0" applyFont="1" applyFill="1" applyBorder="1" applyAlignment="1">
      <alignment horizontal="left" vertical="center" wrapText="1" indent="1"/>
    </xf>
    <xf numFmtId="0" fontId="13" fillId="0" borderId="0" xfId="0" applyFont="1" applyBorder="1" applyAlignment="1">
      <alignment horizontal="right" vertical="center" wrapText="1"/>
    </xf>
    <xf numFmtId="0" fontId="13" fillId="0" borderId="13" xfId="0" applyFont="1" applyBorder="1" applyAlignment="1">
      <alignment horizontal="left" vertical="center"/>
    </xf>
    <xf numFmtId="0" fontId="13" fillId="0" borderId="13" xfId="0" applyFont="1" applyBorder="1"/>
    <xf numFmtId="0" fontId="13" fillId="0" borderId="14" xfId="0" applyFont="1" applyBorder="1" applyAlignment="1">
      <alignment horizontal="right" vertical="center" wrapText="1"/>
    </xf>
    <xf numFmtId="49" fontId="17" fillId="0" borderId="14" xfId="0" applyNumberFormat="1" applyFont="1" applyBorder="1" applyAlignment="1">
      <alignment horizontal="left" vertical="center" wrapText="1"/>
    </xf>
    <xf numFmtId="0" fontId="17" fillId="0" borderId="14" xfId="0" applyFont="1" applyBorder="1" applyAlignment="1">
      <alignment vertical="center" wrapText="1"/>
    </xf>
    <xf numFmtId="49" fontId="13" fillId="0" borderId="14" xfId="0" applyNumberFormat="1" applyFont="1" applyBorder="1" applyAlignment="1">
      <alignment horizontal="left" vertical="center" wrapText="1"/>
    </xf>
    <xf numFmtId="0" fontId="13" fillId="0" borderId="14" xfId="0" applyFont="1" applyBorder="1" applyAlignment="1">
      <alignment vertical="center" wrapText="1"/>
    </xf>
    <xf numFmtId="0" fontId="15" fillId="0" borderId="13" xfId="0" applyFont="1" applyBorder="1"/>
    <xf numFmtId="0" fontId="9" fillId="0" borderId="13" xfId="0" applyFont="1" applyBorder="1" applyAlignment="1">
      <alignment horizontal="right" vertical="center" wrapText="1"/>
    </xf>
    <xf numFmtId="0" fontId="13" fillId="0" borderId="14" xfId="0" applyFont="1" applyBorder="1" applyAlignment="1">
      <alignment horizontal="center" vertical="center"/>
    </xf>
    <xf numFmtId="0" fontId="13" fillId="0" borderId="14" xfId="0" applyFont="1" applyBorder="1" applyAlignment="1">
      <alignment wrapText="1"/>
    </xf>
    <xf numFmtId="165" fontId="8" fillId="0" borderId="14" xfId="0" applyNumberFormat="1" applyFont="1" applyBorder="1" applyAlignment="1">
      <alignment horizontal="right" vertical="center" wrapText="1"/>
    </xf>
    <xf numFmtId="165" fontId="9" fillId="0" borderId="14" xfId="0" applyNumberFormat="1" applyFont="1" applyBorder="1" applyAlignment="1">
      <alignment horizontal="right" vertical="center" wrapText="1"/>
    </xf>
    <xf numFmtId="0" fontId="13" fillId="0" borderId="0" xfId="0" applyFont="1" applyBorder="1" applyAlignment="1">
      <alignment horizontal="center" vertical="center"/>
    </xf>
    <xf numFmtId="0" fontId="13" fillId="0" borderId="0" xfId="0" applyFont="1" applyBorder="1" applyAlignment="1">
      <alignment wrapText="1"/>
    </xf>
    <xf numFmtId="0" fontId="28" fillId="10" borderId="0" xfId="0" applyFont="1" applyFill="1" applyBorder="1" applyAlignment="1">
      <alignment horizontal="center" vertical="center"/>
    </xf>
    <xf numFmtId="0" fontId="28" fillId="10" borderId="0" xfId="0" applyFont="1" applyFill="1" applyBorder="1" applyAlignment="1">
      <alignment wrapText="1"/>
    </xf>
    <xf numFmtId="0" fontId="8" fillId="0" borderId="16" xfId="0" applyFont="1" applyBorder="1" applyAlignment="1">
      <alignment horizontal="right" vertical="center" wrapText="1"/>
    </xf>
    <xf numFmtId="0" fontId="8" fillId="0" borderId="13" xfId="0" applyFont="1" applyBorder="1" applyAlignment="1">
      <alignment horizontal="left" vertical="center" wrapText="1"/>
    </xf>
    <xf numFmtId="0" fontId="8" fillId="0" borderId="13" xfId="0" applyFont="1" applyBorder="1" applyAlignment="1">
      <alignment vertical="center" wrapText="1"/>
    </xf>
    <xf numFmtId="49" fontId="8" fillId="4" borderId="14" xfId="0" applyNumberFormat="1" applyFont="1" applyFill="1" applyBorder="1" applyAlignment="1">
      <alignment horizontal="left" vertical="center" wrapText="1"/>
    </xf>
    <xf numFmtId="49" fontId="9" fillId="0" borderId="0" xfId="0" applyNumberFormat="1" applyFont="1" applyBorder="1" applyAlignment="1">
      <alignment horizontal="left" vertical="center" wrapText="1"/>
    </xf>
    <xf numFmtId="0" fontId="9" fillId="0" borderId="0" xfId="0" applyFont="1" applyBorder="1" applyAlignment="1">
      <alignment vertical="center" wrapText="1"/>
    </xf>
    <xf numFmtId="49" fontId="8" fillId="4" borderId="0" xfId="0" applyNumberFormat="1" applyFont="1" applyFill="1" applyBorder="1" applyAlignment="1">
      <alignment horizontal="left" vertical="center" wrapText="1"/>
    </xf>
    <xf numFmtId="49" fontId="28" fillId="10" borderId="0" xfId="0" applyNumberFormat="1" applyFont="1" applyFill="1" applyBorder="1" applyAlignment="1">
      <alignment horizontal="left" vertical="center" wrapText="1"/>
    </xf>
    <xf numFmtId="0" fontId="8" fillId="0" borderId="14" xfId="0" applyFont="1" applyBorder="1" applyAlignment="1">
      <alignment horizontal="right" vertical="center" wrapText="1"/>
    </xf>
    <xf numFmtId="0" fontId="8" fillId="4" borderId="14" xfId="0" applyFont="1" applyFill="1" applyBorder="1" applyAlignment="1">
      <alignment vertical="center" wrapText="1"/>
    </xf>
    <xf numFmtId="0" fontId="8" fillId="0" borderId="13" xfId="0" applyFont="1" applyBorder="1" applyAlignment="1">
      <alignment horizontal="center" vertical="center" wrapText="1"/>
    </xf>
    <xf numFmtId="0" fontId="9" fillId="2" borderId="14" xfId="0" applyFont="1" applyFill="1" applyBorder="1" applyAlignment="1">
      <alignment horizontal="left" vertical="center"/>
    </xf>
    <xf numFmtId="0" fontId="9" fillId="2" borderId="14" xfId="0" applyFont="1" applyFill="1" applyBorder="1" applyAlignment="1">
      <alignment vertical="center"/>
    </xf>
    <xf numFmtId="165" fontId="9" fillId="2" borderId="14" xfId="0" applyNumberFormat="1" applyFont="1" applyFill="1" applyBorder="1" applyAlignment="1">
      <alignment horizontal="right" vertical="center"/>
    </xf>
    <xf numFmtId="165" fontId="9" fillId="0" borderId="14" xfId="0" applyNumberFormat="1" applyFont="1" applyFill="1" applyBorder="1" applyAlignment="1">
      <alignment horizontal="right" vertical="center"/>
    </xf>
    <xf numFmtId="0" fontId="8" fillId="0" borderId="14" xfId="0" applyFont="1" applyFill="1" applyBorder="1" applyAlignment="1">
      <alignment horizontal="left" vertical="center"/>
    </xf>
    <xf numFmtId="0" fontId="21" fillId="0" borderId="14" xfId="0" applyFont="1" applyFill="1" applyBorder="1" applyAlignment="1">
      <alignment horizontal="left" vertical="center" wrapText="1" indent="2"/>
    </xf>
    <xf numFmtId="0" fontId="9" fillId="0" borderId="14" xfId="0" applyFont="1" applyBorder="1" applyAlignment="1">
      <alignment horizontal="left" vertical="center"/>
    </xf>
    <xf numFmtId="165" fontId="9" fillId="3" borderId="14" xfId="0" applyNumberFormat="1" applyFont="1" applyFill="1" applyBorder="1" applyAlignment="1">
      <alignment horizontal="right" vertical="center"/>
    </xf>
    <xf numFmtId="0" fontId="19" fillId="2" borderId="14" xfId="0" applyFont="1" applyFill="1" applyBorder="1" applyAlignment="1">
      <alignment vertical="center"/>
    </xf>
    <xf numFmtId="165" fontId="19" fillId="2" borderId="14" xfId="0" applyNumberFormat="1" applyFont="1" applyFill="1" applyBorder="1" applyAlignment="1">
      <alignment horizontal="right" vertical="center"/>
    </xf>
    <xf numFmtId="0" fontId="9" fillId="0" borderId="14" xfId="0" applyFont="1" applyFill="1" applyBorder="1" applyAlignment="1">
      <alignment horizontal="left" vertical="center"/>
    </xf>
    <xf numFmtId="0" fontId="18" fillId="0" borderId="14" xfId="0" applyFont="1" applyFill="1" applyBorder="1" applyAlignment="1">
      <alignment horizontal="left" vertical="center" wrapText="1" indent="2"/>
    </xf>
    <xf numFmtId="0" fontId="21" fillId="0" borderId="14" xfId="0" applyFont="1" applyFill="1" applyBorder="1" applyAlignment="1">
      <alignment horizontal="left" vertical="center" wrapText="1" indent="4"/>
    </xf>
    <xf numFmtId="0" fontId="21" fillId="0" borderId="14" xfId="0" applyFont="1" applyBorder="1" applyAlignment="1">
      <alignment horizontal="left" vertical="center" wrapText="1" indent="2"/>
    </xf>
    <xf numFmtId="165" fontId="8" fillId="3" borderId="14" xfId="0" applyNumberFormat="1" applyFont="1" applyFill="1" applyBorder="1" applyAlignment="1">
      <alignment horizontal="right" vertical="center" wrapText="1"/>
    </xf>
    <xf numFmtId="0" fontId="8" fillId="0" borderId="13" xfId="0" applyFont="1" applyBorder="1" applyAlignment="1">
      <alignment horizontal="right" vertical="center"/>
    </xf>
    <xf numFmtId="0" fontId="8" fillId="0" borderId="13" xfId="0" applyFont="1" applyBorder="1" applyAlignment="1">
      <alignment horizontal="left"/>
    </xf>
    <xf numFmtId="0" fontId="8" fillId="0" borderId="13" xfId="0" applyFont="1" applyBorder="1"/>
    <xf numFmtId="0" fontId="8" fillId="0" borderId="14" xfId="0" applyFont="1" applyBorder="1" applyAlignment="1">
      <alignment horizontal="left"/>
    </xf>
    <xf numFmtId="0" fontId="10" fillId="4" borderId="14" xfId="0" applyFont="1" applyFill="1" applyBorder="1" applyAlignment="1">
      <alignment vertical="center" wrapText="1"/>
    </xf>
    <xf numFmtId="164" fontId="27" fillId="6" borderId="15" xfId="5" applyNumberFormat="1" applyFont="1" applyFill="1" applyBorder="1" applyAlignment="1">
      <alignment horizontal="right" vertical="center" wrapText="1"/>
    </xf>
    <xf numFmtId="0" fontId="10" fillId="4" borderId="14" xfId="0" applyFont="1" applyFill="1" applyBorder="1" applyAlignment="1">
      <alignment horizontal="left" vertical="center" wrapText="1"/>
    </xf>
    <xf numFmtId="0" fontId="12" fillId="4" borderId="14" xfId="0" applyFont="1" applyFill="1" applyBorder="1" applyAlignment="1">
      <alignment vertical="center" wrapText="1"/>
    </xf>
    <xf numFmtId="0" fontId="14" fillId="4" borderId="14" xfId="0" applyFont="1" applyFill="1" applyBorder="1" applyAlignment="1">
      <alignment horizontal="left" vertical="center" wrapText="1"/>
    </xf>
    <xf numFmtId="0" fontId="14" fillId="4" borderId="14" xfId="0" applyFont="1" applyFill="1" applyBorder="1" applyAlignment="1">
      <alignment vertical="center" wrapText="1"/>
    </xf>
    <xf numFmtId="0" fontId="10" fillId="4" borderId="13" xfId="0" applyFont="1" applyFill="1" applyBorder="1" applyAlignment="1">
      <alignment horizontal="left" vertical="center" wrapText="1"/>
    </xf>
    <xf numFmtId="0" fontId="10" fillId="4" borderId="13" xfId="0" applyFont="1" applyFill="1" applyBorder="1" applyAlignment="1">
      <alignment vertical="center" wrapText="1"/>
    </xf>
    <xf numFmtId="0" fontId="8" fillId="0" borderId="14" xfId="0" applyFont="1" applyBorder="1" applyAlignment="1">
      <alignment wrapText="1"/>
    </xf>
    <xf numFmtId="0" fontId="14" fillId="4" borderId="13" xfId="0" applyFont="1" applyFill="1" applyBorder="1" applyAlignment="1">
      <alignment horizontal="left" vertical="center" wrapText="1"/>
    </xf>
    <xf numFmtId="0" fontId="14" fillId="4" borderId="13" xfId="0" applyFont="1" applyFill="1" applyBorder="1" applyAlignment="1">
      <alignment vertical="center" wrapText="1"/>
    </xf>
    <xf numFmtId="0" fontId="10" fillId="0" borderId="13" xfId="0" applyFont="1" applyFill="1" applyBorder="1" applyAlignment="1">
      <alignment horizontal="left" vertical="center"/>
    </xf>
    <xf numFmtId="0" fontId="10" fillId="0" borderId="13" xfId="0" applyFont="1" applyFill="1" applyBorder="1" applyAlignment="1">
      <alignment vertical="center"/>
    </xf>
    <xf numFmtId="0" fontId="10" fillId="0" borderId="14" xfId="0" applyFont="1" applyFill="1" applyBorder="1" applyAlignment="1">
      <alignment horizontal="left" vertical="center"/>
    </xf>
    <xf numFmtId="0" fontId="10" fillId="0" borderId="14" xfId="0" applyFont="1" applyFill="1" applyBorder="1" applyAlignment="1">
      <alignment vertical="center"/>
    </xf>
    <xf numFmtId="0" fontId="14" fillId="0" borderId="14" xfId="0" applyFont="1" applyFill="1" applyBorder="1" applyAlignment="1">
      <alignment horizontal="left" vertical="center"/>
    </xf>
    <xf numFmtId="0" fontId="14" fillId="0" borderId="14" xfId="0" applyFont="1" applyFill="1" applyBorder="1" applyAlignment="1">
      <alignment vertical="center"/>
    </xf>
    <xf numFmtId="166" fontId="9" fillId="9" borderId="27" xfId="10" applyNumberFormat="1" applyFont="1" applyFill="1" applyBorder="1" applyAlignment="1">
      <alignment horizontal="left" vertical="center" wrapText="1"/>
    </xf>
    <xf numFmtId="0" fontId="8" fillId="6" borderId="27" xfId="8" applyFont="1" applyFill="1" applyBorder="1" applyAlignment="1">
      <alignment horizontal="left" vertical="center" wrapText="1"/>
    </xf>
    <xf numFmtId="0" fontId="8" fillId="6" borderId="27" xfId="8" applyFont="1" applyFill="1" applyBorder="1" applyAlignment="1">
      <alignment vertical="center" wrapText="1"/>
    </xf>
    <xf numFmtId="165" fontId="9" fillId="9" borderId="27" xfId="10" applyNumberFormat="1" applyFont="1" applyFill="1" applyBorder="1" applyAlignment="1">
      <alignment horizontal="left" vertical="center" wrapText="1"/>
    </xf>
    <xf numFmtId="10" fontId="8" fillId="6" borderId="27" xfId="11" applyNumberFormat="1" applyFont="1" applyFill="1" applyBorder="1" applyAlignment="1">
      <alignment vertical="center" wrapText="1"/>
    </xf>
    <xf numFmtId="18" fontId="8" fillId="6" borderId="27" xfId="8" applyNumberFormat="1" applyFont="1" applyFill="1" applyBorder="1" applyAlignment="1">
      <alignment horizontal="left" vertical="center" wrapText="1"/>
    </xf>
    <xf numFmtId="10" fontId="8" fillId="6" borderId="27" xfId="8" applyNumberFormat="1" applyFont="1" applyFill="1" applyBorder="1" applyAlignment="1">
      <alignment vertical="center" wrapText="1"/>
    </xf>
    <xf numFmtId="0" fontId="8" fillId="0" borderId="0" xfId="0" applyFont="1" applyBorder="1" applyAlignment="1">
      <alignment horizontal="center"/>
    </xf>
    <xf numFmtId="0" fontId="8" fillId="0" borderId="0" xfId="0" applyFont="1" applyBorder="1" applyAlignment="1">
      <alignment horizontal="right"/>
    </xf>
    <xf numFmtId="0" fontId="10" fillId="4" borderId="14" xfId="0" applyFont="1" applyFill="1" applyBorder="1" applyAlignment="1">
      <alignment horizontal="left" vertical="center" wrapText="1" indent="1"/>
    </xf>
    <xf numFmtId="165" fontId="13" fillId="0" borderId="13" xfId="0" applyNumberFormat="1" applyFont="1" applyBorder="1" applyAlignment="1">
      <alignment horizontal="right" vertical="center"/>
    </xf>
    <xf numFmtId="165" fontId="27" fillId="6" borderId="0" xfId="5" applyNumberFormat="1" applyFont="1" applyFill="1" applyBorder="1" applyAlignment="1">
      <alignment horizontal="right" vertical="center" wrapText="1"/>
    </xf>
    <xf numFmtId="0" fontId="13" fillId="0" borderId="14" xfId="0" applyFont="1" applyFill="1" applyBorder="1" applyAlignment="1">
      <alignment horizontal="left" vertical="center"/>
    </xf>
    <xf numFmtId="0" fontId="13" fillId="0" borderId="14" xfId="0" applyFont="1" applyFill="1" applyBorder="1"/>
    <xf numFmtId="0" fontId="17" fillId="0" borderId="14" xfId="0" applyFont="1" applyFill="1" applyBorder="1"/>
    <xf numFmtId="165" fontId="13" fillId="0" borderId="14" xfId="0" quotePrefix="1" applyNumberFormat="1" applyFont="1" applyFill="1" applyBorder="1" applyAlignment="1">
      <alignment horizontal="right" vertical="center" wrapText="1"/>
    </xf>
    <xf numFmtId="0" fontId="8" fillId="0" borderId="1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5" xfId="0" applyFont="1" applyFill="1" applyBorder="1" applyAlignment="1">
      <alignment horizontal="left"/>
    </xf>
    <xf numFmtId="0" fontId="42" fillId="10" borderId="0" xfId="0" applyFont="1" applyFill="1" applyBorder="1" applyAlignment="1">
      <alignment horizontal="left"/>
    </xf>
    <xf numFmtId="0" fontId="28" fillId="10" borderId="0" xfId="0" applyFont="1" applyFill="1" applyBorder="1"/>
    <xf numFmtId="0" fontId="8" fillId="4" borderId="13" xfId="0" applyFont="1" applyFill="1" applyBorder="1" applyAlignment="1">
      <alignment horizontal="right" vertical="center" wrapText="1"/>
    </xf>
    <xf numFmtId="0" fontId="8" fillId="0" borderId="14" xfId="0" quotePrefix="1" applyFont="1" applyBorder="1" applyAlignment="1">
      <alignment horizontal="left" vertical="center"/>
    </xf>
    <xf numFmtId="0" fontId="13" fillId="0" borderId="14" xfId="1" applyFont="1" applyFill="1" applyBorder="1" applyAlignment="1">
      <alignment horizontal="left" vertical="center" wrapText="1" indent="1"/>
    </xf>
    <xf numFmtId="0" fontId="8" fillId="4" borderId="13" xfId="0" applyFont="1" applyFill="1" applyBorder="1" applyAlignment="1">
      <alignment horizontal="center" vertical="center" wrapText="1"/>
    </xf>
    <xf numFmtId="0" fontId="37" fillId="4" borderId="0" xfId="0" applyFont="1" applyFill="1" applyBorder="1" applyAlignment="1">
      <alignment horizontal="right" vertical="center" wrapText="1"/>
    </xf>
    <xf numFmtId="0" fontId="33" fillId="4" borderId="0" xfId="0" applyFont="1" applyFill="1" applyBorder="1" applyAlignment="1">
      <alignment horizontal="right" vertical="center" wrapText="1"/>
    </xf>
    <xf numFmtId="0" fontId="9" fillId="0" borderId="14" xfId="0" quotePrefix="1" applyFont="1" applyBorder="1" applyAlignment="1">
      <alignment horizontal="left"/>
    </xf>
    <xf numFmtId="0" fontId="17" fillId="0" borderId="14" xfId="1" applyFont="1" applyFill="1" applyBorder="1" applyAlignment="1">
      <alignment vertical="center" wrapText="1"/>
    </xf>
    <xf numFmtId="0" fontId="9" fillId="0" borderId="13" xfId="0" quotePrefix="1" applyFont="1" applyBorder="1" applyAlignment="1">
      <alignment horizontal="left"/>
    </xf>
    <xf numFmtId="0" fontId="9" fillId="0" borderId="14" xfId="0" quotePrefix="1" applyFont="1" applyBorder="1" applyAlignment="1"/>
    <xf numFmtId="3" fontId="13" fillId="0" borderId="14" xfId="2" applyFont="1" applyFill="1" applyBorder="1" applyAlignment="1">
      <alignment horizontal="center" vertical="center"/>
      <protection locked="0"/>
    </xf>
    <xf numFmtId="0" fontId="10" fillId="0" borderId="13" xfId="0" applyFont="1" applyBorder="1" applyAlignment="1">
      <alignment horizontal="right" vertical="center" wrapText="1"/>
    </xf>
    <xf numFmtId="0" fontId="14" fillId="0" borderId="13" xfId="0" applyFont="1" applyBorder="1" applyAlignment="1">
      <alignment vertical="center" wrapText="1"/>
    </xf>
    <xf numFmtId="164" fontId="27" fillId="6" borderId="13" xfId="5" applyNumberFormat="1" applyFont="1" applyFill="1" applyBorder="1" applyAlignment="1">
      <alignment horizontal="right" vertical="center" wrapText="1"/>
    </xf>
    <xf numFmtId="165" fontId="14" fillId="0" borderId="13" xfId="0" applyNumberFormat="1" applyFont="1" applyFill="1" applyBorder="1" applyAlignment="1">
      <alignment vertical="center"/>
    </xf>
    <xf numFmtId="0" fontId="9" fillId="6" borderId="13" xfId="0" applyFont="1" applyFill="1" applyBorder="1" applyAlignment="1">
      <alignment horizontal="left" vertical="center" wrapText="1"/>
    </xf>
    <xf numFmtId="0" fontId="10" fillId="0" borderId="14" xfId="0" applyFont="1" applyBorder="1" applyAlignment="1">
      <alignment horizontal="justify" vertical="center"/>
    </xf>
    <xf numFmtId="0" fontId="10" fillId="0" borderId="14" xfId="0" applyFont="1" applyBorder="1" applyAlignment="1">
      <alignment horizontal="center" vertical="center" wrapText="1"/>
    </xf>
    <xf numFmtId="0" fontId="10" fillId="0" borderId="15" xfId="0" applyFont="1" applyBorder="1" applyAlignment="1">
      <alignment vertical="center" wrapText="1"/>
    </xf>
    <xf numFmtId="0" fontId="10" fillId="0" borderId="15" xfId="0" applyFont="1" applyBorder="1" applyAlignment="1">
      <alignment horizontal="right" vertical="center" wrapText="1"/>
    </xf>
    <xf numFmtId="0" fontId="28" fillId="10" borderId="14" xfId="0" applyFont="1" applyFill="1" applyBorder="1" applyAlignment="1">
      <alignment horizontal="left" vertical="center"/>
    </xf>
    <xf numFmtId="0" fontId="42" fillId="10" borderId="0" xfId="0" applyFont="1" applyFill="1" applyBorder="1" applyAlignment="1">
      <alignment horizontal="right" vertical="center" wrapText="1"/>
    </xf>
    <xf numFmtId="0" fontId="9" fillId="6" borderId="13" xfId="0" applyFont="1" applyFill="1" applyBorder="1" applyAlignment="1">
      <alignment horizontal="right" vertical="center" wrapText="1"/>
    </xf>
    <xf numFmtId="0" fontId="8" fillId="0" borderId="14" xfId="0" applyFont="1" applyBorder="1" applyAlignment="1">
      <alignment vertical="center"/>
    </xf>
    <xf numFmtId="0" fontId="8" fillId="0" borderId="15" xfId="0" applyFont="1" applyBorder="1" applyAlignment="1">
      <alignment vertical="center"/>
    </xf>
    <xf numFmtId="0" fontId="10" fillId="0" borderId="15" xfId="0" applyFont="1" applyFill="1" applyBorder="1" applyAlignment="1">
      <alignment vertical="center" wrapText="1"/>
    </xf>
    <xf numFmtId="0" fontId="28" fillId="10" borderId="0" xfId="0" applyFont="1" applyFill="1" applyBorder="1" applyAlignment="1">
      <alignment horizontal="left" vertical="center"/>
    </xf>
    <xf numFmtId="0" fontId="42" fillId="10" borderId="0" xfId="0" applyFont="1" applyFill="1" applyBorder="1" applyAlignment="1">
      <alignment vertical="center" wrapText="1"/>
    </xf>
    <xf numFmtId="0" fontId="14" fillId="6" borderId="13" xfId="0" applyFont="1" applyFill="1" applyBorder="1" applyAlignment="1">
      <alignment horizontal="center" vertical="center" wrapText="1"/>
    </xf>
    <xf numFmtId="0" fontId="13" fillId="0" borderId="15" xfId="0" applyFont="1" applyFill="1" applyBorder="1" applyAlignment="1">
      <alignment horizontal="right" vertical="center" wrapText="1"/>
    </xf>
    <xf numFmtId="165" fontId="9" fillId="2" borderId="13" xfId="0" applyNumberFormat="1" applyFont="1" applyFill="1" applyBorder="1" applyAlignment="1">
      <alignment vertical="center" wrapText="1"/>
    </xf>
    <xf numFmtId="0" fontId="9" fillId="2" borderId="14" xfId="0" applyFont="1" applyFill="1" applyBorder="1" applyAlignment="1">
      <alignment vertical="center" wrapText="1"/>
    </xf>
    <xf numFmtId="0" fontId="13" fillId="0" borderId="14" xfId="0" applyFont="1" applyFill="1" applyBorder="1" applyAlignment="1">
      <alignment horizontal="justify" vertical="center"/>
    </xf>
    <xf numFmtId="0" fontId="17" fillId="6" borderId="14" xfId="0" applyFont="1" applyFill="1" applyBorder="1" applyAlignment="1">
      <alignment horizontal="left" vertical="center"/>
    </xf>
    <xf numFmtId="0" fontId="17" fillId="6" borderId="14" xfId="0" applyFont="1" applyFill="1" applyBorder="1" applyAlignment="1">
      <alignment horizontal="justify" vertical="center"/>
    </xf>
    <xf numFmtId="0" fontId="17" fillId="6" borderId="14" xfId="0" applyFont="1" applyFill="1" applyBorder="1" applyAlignment="1">
      <alignment horizontal="right" vertical="center" wrapText="1"/>
    </xf>
    <xf numFmtId="0" fontId="9" fillId="2" borderId="14" xfId="0" applyFont="1" applyFill="1" applyBorder="1" applyAlignment="1">
      <alignment horizontal="right" vertical="center" wrapText="1"/>
    </xf>
    <xf numFmtId="0" fontId="13" fillId="0" borderId="14" xfId="0" applyFont="1" applyFill="1" applyBorder="1" applyAlignment="1">
      <alignment horizontal="justify" vertical="center" wrapText="1"/>
    </xf>
    <xf numFmtId="0" fontId="9" fillId="6" borderId="14" xfId="0" applyFont="1" applyFill="1" applyBorder="1" applyAlignment="1">
      <alignment horizontal="right" vertical="center" wrapText="1"/>
    </xf>
    <xf numFmtId="0" fontId="17" fillId="0" borderId="14" xfId="0" applyFont="1" applyFill="1" applyBorder="1" applyAlignment="1">
      <alignment horizontal="left" vertical="center"/>
    </xf>
    <xf numFmtId="0" fontId="17" fillId="0" borderId="14" xfId="0" applyFont="1" applyFill="1" applyBorder="1" applyAlignment="1">
      <alignment horizontal="justify" vertical="center" wrapText="1"/>
    </xf>
    <xf numFmtId="0" fontId="17" fillId="0" borderId="14" xfId="0" applyFont="1" applyFill="1" applyBorder="1" applyAlignment="1">
      <alignment horizontal="right" vertical="center" wrapText="1"/>
    </xf>
    <xf numFmtId="0" fontId="10" fillId="0" borderId="0" xfId="0" applyFont="1" applyBorder="1" applyAlignment="1">
      <alignment horizontal="right" vertical="center" wrapText="1"/>
    </xf>
    <xf numFmtId="164" fontId="27" fillId="6" borderId="14" xfId="5" applyNumberFormat="1" applyFont="1" applyFill="1" applyBorder="1" applyAlignment="1">
      <alignment horizontal="right" vertical="center" wrapText="1"/>
    </xf>
    <xf numFmtId="0" fontId="14" fillId="0" borderId="14" xfId="0" applyFont="1" applyBorder="1" applyAlignment="1">
      <alignment horizontal="left" vertical="center" wrapText="1"/>
    </xf>
    <xf numFmtId="0" fontId="10" fillId="0" borderId="14" xfId="0" applyFont="1" applyBorder="1" applyAlignment="1">
      <alignment horizontal="left" vertical="center" wrapText="1"/>
    </xf>
    <xf numFmtId="0" fontId="10" fillId="0" borderId="14" xfId="0" applyFont="1" applyBorder="1" applyAlignment="1">
      <alignment horizontal="left" vertical="center" wrapText="1" indent="1"/>
    </xf>
    <xf numFmtId="0" fontId="14" fillId="0" borderId="14" xfId="0" applyFont="1" applyBorder="1" applyAlignment="1">
      <alignment vertical="center" wrapText="1"/>
    </xf>
    <xf numFmtId="0" fontId="10" fillId="0" borderId="13" xfId="0" applyFont="1" applyBorder="1" applyAlignment="1">
      <alignment horizontal="left" vertical="center" wrapText="1"/>
    </xf>
    <xf numFmtId="0" fontId="10" fillId="0" borderId="13" xfId="0" applyFont="1" applyBorder="1" applyAlignment="1">
      <alignment horizontal="left" vertical="center" wrapText="1" indent="1"/>
    </xf>
    <xf numFmtId="0" fontId="10" fillId="0" borderId="14" xfId="0" applyFont="1" applyFill="1" applyBorder="1" applyAlignment="1">
      <alignment horizontal="left" vertical="center" wrapText="1" indent="1"/>
    </xf>
    <xf numFmtId="0" fontId="17" fillId="0" borderId="14" xfId="0" applyFont="1" applyBorder="1" applyAlignment="1">
      <alignment horizontal="left" vertical="center" wrapText="1"/>
    </xf>
    <xf numFmtId="0" fontId="10" fillId="0" borderId="15" xfId="0" applyFont="1" applyBorder="1" applyAlignment="1">
      <alignment horizontal="left" vertical="center" wrapText="1"/>
    </xf>
    <xf numFmtId="0" fontId="10" fillId="0" borderId="15" xfId="0" applyFont="1" applyBorder="1" applyAlignment="1">
      <alignment horizontal="left" vertical="center" wrapText="1" indent="1"/>
    </xf>
    <xf numFmtId="0" fontId="28" fillId="8" borderId="0" xfId="7" applyFont="1" applyFill="1"/>
    <xf numFmtId="9" fontId="8" fillId="0" borderId="14" xfId="0" applyNumberFormat="1" applyFont="1" applyBorder="1" applyAlignment="1">
      <alignment horizontal="right" vertical="center" wrapText="1"/>
    </xf>
    <xf numFmtId="9" fontId="0" fillId="0" borderId="0" xfId="0" applyNumberFormat="1"/>
    <xf numFmtId="165" fontId="16" fillId="0" borderId="0" xfId="0" applyNumberFormat="1" applyFont="1"/>
    <xf numFmtId="0" fontId="8" fillId="0" borderId="27" xfId="0" applyFont="1" applyBorder="1" applyAlignment="1">
      <alignment horizontal="right" vertical="center" wrapText="1"/>
    </xf>
    <xf numFmtId="0" fontId="10" fillId="4" borderId="27" xfId="0" applyFont="1" applyFill="1" applyBorder="1" applyAlignment="1">
      <alignment vertical="center" wrapText="1"/>
    </xf>
    <xf numFmtId="0" fontId="31" fillId="11" borderId="27" xfId="0" applyFont="1" applyFill="1" applyBorder="1" applyAlignment="1">
      <alignment vertical="center" wrapText="1"/>
    </xf>
    <xf numFmtId="0" fontId="28" fillId="10" borderId="0" xfId="0" quotePrefix="1" applyFont="1" applyFill="1" applyBorder="1" applyAlignment="1">
      <alignment vertical="center"/>
    </xf>
    <xf numFmtId="0" fontId="28" fillId="10" borderId="0" xfId="1" applyFont="1" applyFill="1" applyBorder="1" applyAlignment="1">
      <alignment vertical="center" wrapText="1"/>
    </xf>
    <xf numFmtId="2" fontId="28" fillId="10" borderId="0" xfId="2" applyNumberFormat="1" applyFont="1" applyFill="1" applyBorder="1" applyAlignment="1">
      <alignment horizontal="right" vertical="center" wrapText="1"/>
      <protection locked="0"/>
    </xf>
    <xf numFmtId="2" fontId="39" fillId="10" borderId="0" xfId="2" applyNumberFormat="1" applyFont="1" applyFill="1" applyBorder="1" applyAlignment="1">
      <alignment horizontal="right" vertical="center"/>
      <protection locked="0"/>
    </xf>
    <xf numFmtId="0" fontId="17" fillId="0" borderId="14" xfId="0" applyFont="1" applyBorder="1" applyAlignment="1">
      <alignment horizontal="left" vertical="center"/>
    </xf>
    <xf numFmtId="0" fontId="17" fillId="0" borderId="14" xfId="0" applyFont="1" applyBorder="1"/>
    <xf numFmtId="0" fontId="10" fillId="0" borderId="0" xfId="0" applyFont="1" applyAlignment="1">
      <alignment horizontal="left" vertical="center" wrapText="1"/>
    </xf>
    <xf numFmtId="0" fontId="10" fillId="0" borderId="0" xfId="0" applyFont="1" applyAlignment="1">
      <alignment vertical="center" wrapText="1"/>
    </xf>
    <xf numFmtId="0" fontId="13" fillId="0" borderId="13" xfId="0" applyFont="1" applyBorder="1" applyAlignment="1">
      <alignment horizontal="right" vertical="center" wrapText="1"/>
    </xf>
    <xf numFmtId="0" fontId="13" fillId="0" borderId="14" xfId="0" applyFont="1" applyBorder="1" applyAlignment="1">
      <alignment horizontal="left" vertical="center" wrapText="1"/>
    </xf>
    <xf numFmtId="2" fontId="8" fillId="0" borderId="13" xfId="0" applyNumberFormat="1" applyFont="1" applyBorder="1" applyAlignment="1">
      <alignment vertical="center" wrapText="1"/>
    </xf>
    <xf numFmtId="2" fontId="8" fillId="0" borderId="14" xfId="0" applyNumberFormat="1" applyFont="1" applyBorder="1" applyAlignment="1">
      <alignment vertical="center" wrapText="1"/>
    </xf>
    <xf numFmtId="2" fontId="13" fillId="0" borderId="13" xfId="0" applyNumberFormat="1" applyFont="1" applyBorder="1" applyAlignment="1">
      <alignment wrapText="1"/>
    </xf>
    <xf numFmtId="3" fontId="13" fillId="0" borderId="13" xfId="0" applyNumberFormat="1" applyFont="1" applyBorder="1" applyAlignment="1">
      <alignment wrapText="1"/>
    </xf>
    <xf numFmtId="1" fontId="8" fillId="0" borderId="13" xfId="0" applyNumberFormat="1" applyFont="1" applyBorder="1" applyAlignment="1">
      <alignment wrapText="1"/>
    </xf>
    <xf numFmtId="10" fontId="8" fillId="0" borderId="13" xfId="0" applyNumberFormat="1" applyFont="1" applyBorder="1" applyAlignment="1">
      <alignment wrapText="1"/>
    </xf>
    <xf numFmtId="2" fontId="13" fillId="0" borderId="14" xfId="0" applyNumberFormat="1" applyFont="1" applyBorder="1" applyAlignment="1">
      <alignment wrapText="1"/>
    </xf>
    <xf numFmtId="3" fontId="13" fillId="0" borderId="14" xfId="0" applyNumberFormat="1" applyFont="1" applyBorder="1" applyAlignment="1">
      <alignment wrapText="1"/>
    </xf>
    <xf numFmtId="1" fontId="8" fillId="0" borderId="14" xfId="0" applyNumberFormat="1" applyFont="1" applyBorder="1" applyAlignment="1">
      <alignment wrapText="1"/>
    </xf>
    <xf numFmtId="10" fontId="8" fillId="0" borderId="14" xfId="0" applyNumberFormat="1" applyFont="1" applyBorder="1" applyAlignment="1">
      <alignment wrapText="1"/>
    </xf>
    <xf numFmtId="165" fontId="8" fillId="0" borderId="14" xfId="0" applyNumberFormat="1" applyFont="1" applyBorder="1" applyAlignment="1">
      <alignment horizontal="right" wrapText="1"/>
    </xf>
    <xf numFmtId="2" fontId="8" fillId="0" borderId="14" xfId="0" applyNumberFormat="1" applyFont="1" applyBorder="1" applyAlignment="1">
      <alignment horizontal="right" wrapText="1"/>
    </xf>
    <xf numFmtId="3" fontId="8" fillId="0" borderId="14" xfId="0" applyNumberFormat="1" applyFont="1" applyBorder="1" applyAlignment="1">
      <alignment horizontal="right" wrapText="1"/>
    </xf>
    <xf numFmtId="4" fontId="8" fillId="0" borderId="14" xfId="0" applyNumberFormat="1" applyFont="1" applyBorder="1" applyAlignment="1">
      <alignment horizontal="right" wrapText="1"/>
    </xf>
    <xf numFmtId="1" fontId="8" fillId="0" borderId="14" xfId="0" applyNumberFormat="1" applyFont="1" applyBorder="1" applyAlignment="1">
      <alignment horizontal="right" wrapText="1"/>
    </xf>
    <xf numFmtId="2" fontId="13" fillId="0" borderId="14" xfId="0" applyNumberFormat="1" applyFont="1" applyBorder="1" applyAlignment="1">
      <alignment horizontal="right" wrapText="1"/>
    </xf>
    <xf numFmtId="3" fontId="13" fillId="0" borderId="14" xfId="0" applyNumberFormat="1" applyFont="1" applyBorder="1" applyAlignment="1">
      <alignment horizontal="right" wrapText="1"/>
    </xf>
    <xf numFmtId="10" fontId="8" fillId="0" borderId="14" xfId="0" applyNumberFormat="1" applyFont="1" applyBorder="1" applyAlignment="1">
      <alignment horizontal="right" wrapText="1"/>
    </xf>
    <xf numFmtId="2" fontId="17" fillId="0" borderId="4" xfId="0" applyNumberFormat="1" applyFont="1" applyBorder="1" applyAlignment="1">
      <alignment wrapText="1"/>
    </xf>
    <xf numFmtId="3" fontId="17" fillId="0" borderId="4" xfId="0" applyNumberFormat="1" applyFont="1" applyBorder="1" applyAlignment="1">
      <alignment wrapText="1"/>
    </xf>
    <xf numFmtId="1" fontId="9" fillId="0" borderId="4" xfId="0" applyNumberFormat="1" applyFont="1" applyBorder="1" applyAlignment="1">
      <alignment wrapText="1"/>
    </xf>
    <xf numFmtId="10" fontId="9" fillId="0" borderId="4" xfId="0" applyNumberFormat="1" applyFont="1" applyBorder="1" applyAlignment="1">
      <alignment wrapText="1"/>
    </xf>
    <xf numFmtId="4" fontId="13" fillId="0" borderId="14" xfId="0" applyNumberFormat="1" applyFont="1" applyBorder="1" applyAlignment="1">
      <alignment wrapText="1"/>
    </xf>
    <xf numFmtId="2" fontId="17" fillId="0" borderId="5" xfId="0" applyNumberFormat="1" applyFont="1" applyBorder="1" applyAlignment="1">
      <alignment wrapText="1"/>
    </xf>
    <xf numFmtId="3" fontId="17" fillId="0" borderId="5" xfId="0" applyNumberFormat="1" applyFont="1" applyBorder="1" applyAlignment="1">
      <alignment wrapText="1"/>
    </xf>
    <xf numFmtId="1" fontId="9" fillId="0" borderId="5" xfId="0" applyNumberFormat="1" applyFont="1" applyBorder="1" applyAlignment="1">
      <alignment wrapText="1"/>
    </xf>
    <xf numFmtId="10" fontId="9" fillId="0" borderId="5" xfId="0" applyNumberFormat="1" applyFont="1" applyBorder="1" applyAlignment="1">
      <alignment wrapText="1"/>
    </xf>
    <xf numFmtId="3" fontId="17" fillId="0" borderId="4" xfId="0" applyNumberFormat="1" applyFont="1" applyBorder="1" applyAlignment="1">
      <alignment vertical="center" wrapText="1"/>
    </xf>
    <xf numFmtId="1" fontId="17" fillId="0" borderId="4" xfId="0" applyNumberFormat="1" applyFont="1" applyBorder="1" applyAlignment="1">
      <alignment vertical="center" wrapText="1"/>
    </xf>
    <xf numFmtId="10" fontId="9" fillId="0" borderId="4" xfId="0" applyNumberFormat="1" applyFont="1" applyBorder="1" applyAlignment="1">
      <alignment vertical="center" wrapText="1"/>
    </xf>
    <xf numFmtId="4" fontId="10" fillId="0" borderId="14" xfId="0" applyNumberFormat="1" applyFont="1" applyBorder="1" applyAlignment="1">
      <alignment vertical="center" wrapText="1"/>
    </xf>
    <xf numFmtId="4" fontId="10" fillId="0" borderId="13" xfId="0" applyNumberFormat="1" applyFont="1" applyBorder="1" applyAlignment="1">
      <alignment vertical="center" wrapText="1"/>
    </xf>
    <xf numFmtId="4" fontId="10" fillId="0" borderId="14" xfId="0" applyNumberFormat="1" applyFont="1" applyBorder="1" applyAlignment="1">
      <alignment horizontal="right" vertical="center" wrapText="1"/>
    </xf>
    <xf numFmtId="4" fontId="10" fillId="0" borderId="0" xfId="0" applyNumberFormat="1" applyFont="1" applyAlignment="1">
      <alignment vertical="center" wrapText="1"/>
    </xf>
    <xf numFmtId="4" fontId="28" fillId="10" borderId="0" xfId="0" applyNumberFormat="1" applyFont="1" applyFill="1" applyAlignment="1">
      <alignment vertical="center" wrapText="1"/>
    </xf>
    <xf numFmtId="0" fontId="8" fillId="0" borderId="12" xfId="0" applyFont="1" applyBorder="1" applyAlignment="1">
      <alignment horizontal="right" wrapText="1"/>
    </xf>
    <xf numFmtId="0" fontId="8" fillId="0" borderId="14" xfId="0" applyFont="1" applyBorder="1" applyAlignment="1">
      <alignment horizontal="right" wrapText="1"/>
    </xf>
    <xf numFmtId="0" fontId="8" fillId="0" borderId="14" xfId="0" applyFont="1" applyBorder="1" applyAlignment="1">
      <alignment horizontal="right"/>
    </xf>
    <xf numFmtId="0" fontId="8" fillId="0" borderId="0" xfId="0" applyFont="1" applyAlignment="1">
      <alignment horizontal="right" wrapText="1"/>
    </xf>
    <xf numFmtId="0" fontId="8" fillId="0" borderId="0" xfId="0" applyFont="1" applyAlignment="1">
      <alignment horizontal="right"/>
    </xf>
    <xf numFmtId="0" fontId="8" fillId="0" borderId="15" xfId="0" applyFont="1" applyBorder="1" applyAlignment="1">
      <alignment horizontal="right" wrapText="1"/>
    </xf>
    <xf numFmtId="1" fontId="8" fillId="0" borderId="8" xfId="17" applyNumberFormat="1" applyFont="1" applyFill="1" applyBorder="1" applyAlignment="1">
      <alignment horizontal="right"/>
    </xf>
    <xf numFmtId="0" fontId="8" fillId="0" borderId="8" xfId="0" applyFont="1" applyBorder="1" applyAlignment="1">
      <alignment horizontal="right" wrapText="1"/>
    </xf>
    <xf numFmtId="0" fontId="13" fillId="0" borderId="26" xfId="0" applyFont="1" applyBorder="1" applyAlignment="1">
      <alignment horizontal="center" vertical="center" wrapText="1"/>
    </xf>
    <xf numFmtId="0" fontId="8" fillId="0" borderId="26" xfId="0" applyFont="1" applyBorder="1" applyAlignment="1">
      <alignment wrapText="1"/>
    </xf>
    <xf numFmtId="0" fontId="8" fillId="0" borderId="26" xfId="0" applyFont="1" applyBorder="1"/>
    <xf numFmtId="0" fontId="13" fillId="0" borderId="27" xfId="0" applyFont="1" applyBorder="1" applyAlignment="1">
      <alignment horizontal="center" vertical="center" wrapText="1"/>
    </xf>
    <xf numFmtId="0" fontId="8" fillId="0" borderId="27" xfId="0" applyFont="1" applyBorder="1" applyAlignment="1">
      <alignment wrapText="1"/>
    </xf>
    <xf numFmtId="0" fontId="8" fillId="0" borderId="27" xfId="0" applyFont="1" applyBorder="1"/>
    <xf numFmtId="0" fontId="13" fillId="0" borderId="0" xfId="0" applyFont="1" applyAlignment="1">
      <alignment horizontal="center" vertical="center" wrapText="1"/>
    </xf>
    <xf numFmtId="0" fontId="13" fillId="0" borderId="14" xfId="0" applyFont="1" applyBorder="1" applyAlignment="1">
      <alignment horizontal="center" vertical="center" wrapText="1"/>
    </xf>
    <xf numFmtId="0" fontId="8" fillId="0" borderId="14" xfId="0" applyFont="1" applyBorder="1"/>
    <xf numFmtId="0" fontId="13" fillId="0" borderId="17" xfId="0" applyFont="1" applyBorder="1" applyAlignment="1">
      <alignment horizontal="center" vertical="center" wrapText="1"/>
    </xf>
    <xf numFmtId="0" fontId="8" fillId="0" borderId="17" xfId="0" applyFont="1" applyBorder="1" applyAlignment="1">
      <alignment wrapText="1"/>
    </xf>
    <xf numFmtId="0" fontId="8" fillId="0" borderId="17" xfId="0" applyFont="1" applyBorder="1"/>
    <xf numFmtId="0" fontId="13" fillId="0" borderId="28" xfId="0" applyFont="1" applyBorder="1" applyAlignment="1">
      <alignment horizontal="center" vertical="center" wrapText="1"/>
    </xf>
    <xf numFmtId="0" fontId="8" fillId="0" borderId="28" xfId="0" applyFont="1" applyBorder="1" applyAlignment="1">
      <alignment wrapText="1"/>
    </xf>
    <xf numFmtId="0" fontId="8" fillId="0" borderId="28" xfId="0" applyFont="1" applyBorder="1"/>
    <xf numFmtId="0" fontId="13" fillId="0" borderId="16" xfId="0" applyFont="1" applyBorder="1" applyAlignment="1">
      <alignment horizontal="center" vertical="center" wrapText="1"/>
    </xf>
    <xf numFmtId="0" fontId="8" fillId="0" borderId="16" xfId="0" applyFont="1" applyBorder="1" applyAlignment="1">
      <alignment wrapText="1"/>
    </xf>
    <xf numFmtId="0" fontId="8" fillId="0" borderId="16" xfId="0" applyFont="1" applyBorder="1"/>
    <xf numFmtId="0" fontId="13" fillId="0" borderId="15" xfId="0" applyFont="1" applyBorder="1" applyAlignment="1">
      <alignment horizontal="center" vertical="center" wrapText="1"/>
    </xf>
    <xf numFmtId="0" fontId="8" fillId="0" borderId="15" xfId="0" applyFont="1" applyBorder="1" applyAlignment="1">
      <alignment wrapText="1"/>
    </xf>
    <xf numFmtId="0" fontId="8" fillId="0" borderId="15" xfId="0" applyFont="1" applyBorder="1"/>
    <xf numFmtId="0" fontId="13" fillId="0" borderId="5" xfId="0" applyFont="1" applyBorder="1" applyAlignment="1">
      <alignment horizontal="center" vertical="center" wrapText="1"/>
    </xf>
    <xf numFmtId="0" fontId="8" fillId="0" borderId="5" xfId="0" applyFont="1" applyBorder="1" applyAlignment="1">
      <alignment wrapText="1"/>
    </xf>
    <xf numFmtId="0" fontId="8" fillId="0" borderId="5" xfId="0" applyFont="1" applyBorder="1"/>
    <xf numFmtId="0" fontId="13" fillId="0" borderId="29" xfId="0" applyFont="1" applyBorder="1" applyAlignment="1">
      <alignment horizontal="center" vertical="center" wrapText="1"/>
    </xf>
    <xf numFmtId="0" fontId="8" fillId="0" borderId="29" xfId="0" applyFont="1" applyBorder="1" applyAlignment="1">
      <alignment wrapText="1"/>
    </xf>
    <xf numFmtId="0" fontId="8" fillId="0" borderId="29" xfId="0" applyFont="1" applyBorder="1"/>
    <xf numFmtId="0" fontId="13" fillId="0" borderId="8" xfId="0" applyFont="1" applyBorder="1" applyAlignment="1">
      <alignment horizontal="center" vertical="center" wrapText="1"/>
    </xf>
    <xf numFmtId="0" fontId="8" fillId="0" borderId="8" xfId="0" applyFont="1" applyBorder="1" applyAlignment="1">
      <alignment wrapText="1"/>
    </xf>
    <xf numFmtId="0" fontId="8" fillId="0" borderId="8" xfId="0" applyFont="1" applyBorder="1"/>
    <xf numFmtId="3" fontId="8" fillId="0" borderId="14" xfId="14" applyNumberFormat="1" applyFont="1" applyBorder="1" applyAlignment="1">
      <alignment horizontal="right" vertical="center" wrapText="1"/>
    </xf>
    <xf numFmtId="171" fontId="13" fillId="6" borderId="13" xfId="15" applyNumberFormat="1" applyFont="1" applyFill="1" applyBorder="1" applyAlignment="1">
      <alignment horizontal="right" vertical="center" wrapText="1"/>
    </xf>
    <xf numFmtId="171" fontId="8" fillId="6" borderId="13" xfId="15" applyNumberFormat="1" applyFont="1" applyFill="1" applyBorder="1" applyAlignment="1">
      <alignment horizontal="right" vertical="center" wrapText="1"/>
    </xf>
    <xf numFmtId="2" fontId="28" fillId="10" borderId="0" xfId="14" applyNumberFormat="1" applyFont="1" applyFill="1" applyAlignment="1">
      <alignment horizontal="right" vertical="center" wrapText="1"/>
    </xf>
    <xf numFmtId="3" fontId="28" fillId="10" borderId="0" xfId="14" applyNumberFormat="1" applyFont="1" applyFill="1" applyAlignment="1">
      <alignment horizontal="right" vertical="center" wrapText="1"/>
    </xf>
    <xf numFmtId="10" fontId="28" fillId="10" borderId="0" xfId="14" applyNumberFormat="1" applyFont="1" applyFill="1" applyAlignment="1">
      <alignment horizontal="right" vertical="center" wrapText="1"/>
    </xf>
    <xf numFmtId="3" fontId="8" fillId="0" borderId="27" xfId="0" applyNumberFormat="1" applyFont="1" applyBorder="1" applyAlignment="1">
      <alignment wrapText="1"/>
    </xf>
    <xf numFmtId="3" fontId="8" fillId="0" borderId="0" xfId="0" applyNumberFormat="1" applyFont="1" applyAlignment="1">
      <alignment horizontal="right" wrapText="1"/>
    </xf>
    <xf numFmtId="0" fontId="14" fillId="0" borderId="13" xfId="0" applyFont="1" applyBorder="1" applyAlignment="1">
      <alignment horizontal="right" vertical="center" wrapText="1"/>
    </xf>
    <xf numFmtId="0" fontId="14" fillId="0" borderId="14" xfId="0" applyFont="1" applyBorder="1" applyAlignment="1">
      <alignment horizontal="right" vertical="center" wrapText="1"/>
    </xf>
    <xf numFmtId="0" fontId="10" fillId="3" borderId="0" xfId="0" applyFont="1" applyFill="1" applyAlignment="1">
      <alignment horizontal="right" vertical="center" wrapText="1"/>
    </xf>
    <xf numFmtId="0" fontId="10" fillId="0" borderId="0" xfId="0" applyFont="1" applyAlignment="1">
      <alignment horizontal="right" vertical="center" wrapText="1"/>
    </xf>
    <xf numFmtId="0" fontId="14" fillId="3" borderId="0" xfId="0" applyFont="1" applyFill="1" applyAlignment="1">
      <alignment horizontal="right" vertical="center" wrapText="1"/>
    </xf>
    <xf numFmtId="0" fontId="14" fillId="0" borderId="0" xfId="0" applyFont="1" applyAlignment="1">
      <alignment horizontal="right" vertical="center" wrapText="1"/>
    </xf>
    <xf numFmtId="0" fontId="28" fillId="8" borderId="0" xfId="19" applyFont="1" applyFill="1" applyAlignment="1">
      <alignment vertical="center" wrapText="1"/>
    </xf>
    <xf numFmtId="0" fontId="8" fillId="0" borderId="6" xfId="19" applyFont="1" applyBorder="1" applyAlignment="1">
      <alignment vertical="center" wrapText="1"/>
    </xf>
    <xf numFmtId="0" fontId="28" fillId="8" borderId="0" xfId="0" applyFont="1" applyFill="1"/>
    <xf numFmtId="165" fontId="13" fillId="10" borderId="0" xfId="0" applyNumberFormat="1" applyFont="1" applyFill="1" applyAlignment="1">
      <alignment horizontal="right" vertical="center"/>
    </xf>
    <xf numFmtId="164" fontId="13" fillId="6" borderId="0" xfId="19" applyNumberFormat="1" applyFont="1" applyFill="1" applyAlignment="1">
      <alignment horizontal="right" vertical="center" wrapText="1"/>
    </xf>
    <xf numFmtId="165" fontId="13" fillId="10" borderId="0" xfId="19" applyNumberFormat="1" applyFont="1" applyFill="1" applyAlignment="1">
      <alignment horizontal="right" vertical="center" wrapText="1"/>
    </xf>
    <xf numFmtId="165" fontId="13" fillId="6" borderId="0" xfId="19" applyNumberFormat="1" applyFont="1" applyFill="1" applyAlignment="1">
      <alignment horizontal="right" vertical="center" wrapText="1"/>
    </xf>
    <xf numFmtId="0" fontId="10" fillId="0" borderId="14" xfId="0" applyFont="1" applyBorder="1" applyAlignment="1">
      <alignment vertical="center" wrapText="1"/>
    </xf>
    <xf numFmtId="165" fontId="8" fillId="12" borderId="14" xfId="0" quotePrefix="1" applyNumberFormat="1" applyFont="1" applyFill="1" applyBorder="1" applyAlignment="1">
      <alignment vertical="center"/>
    </xf>
    <xf numFmtId="165" fontId="8" fillId="0" borderId="14" xfId="0" quotePrefix="1" applyNumberFormat="1" applyFont="1" applyBorder="1" applyAlignment="1">
      <alignment horizontal="right" vertical="center"/>
    </xf>
    <xf numFmtId="165" fontId="8" fillId="0" borderId="0" xfId="0" applyNumberFormat="1" applyFont="1"/>
    <xf numFmtId="165" fontId="8" fillId="10" borderId="0" xfId="0" quotePrefix="1" applyNumberFormat="1" applyFont="1" applyFill="1" applyAlignment="1">
      <alignment vertical="center"/>
    </xf>
    <xf numFmtId="165" fontId="8" fillId="10" borderId="13" xfId="0" quotePrefix="1" applyNumberFormat="1" applyFont="1" applyFill="1" applyBorder="1" applyAlignment="1">
      <alignment vertical="center"/>
    </xf>
    <xf numFmtId="0" fontId="13" fillId="0" borderId="14" xfId="0" applyFont="1" applyBorder="1" applyAlignment="1">
      <alignment horizontal="left" vertical="center"/>
    </xf>
    <xf numFmtId="10" fontId="8" fillId="0" borderId="14" xfId="0" quotePrefix="1" applyNumberFormat="1" applyFont="1" applyBorder="1" applyAlignment="1">
      <alignment vertical="center"/>
    </xf>
    <xf numFmtId="165" fontId="9" fillId="12" borderId="14" xfId="0" quotePrefix="1" applyNumberFormat="1" applyFont="1" applyFill="1" applyBorder="1"/>
    <xf numFmtId="0" fontId="13" fillId="0" borderId="14" xfId="0" applyFont="1" applyBorder="1"/>
    <xf numFmtId="165" fontId="13" fillId="10" borderId="14" xfId="0" quotePrefix="1" applyNumberFormat="1" applyFont="1" applyFill="1" applyBorder="1" applyAlignment="1">
      <alignment wrapText="1"/>
    </xf>
    <xf numFmtId="165" fontId="13" fillId="12" borderId="14" xfId="0" quotePrefix="1" applyNumberFormat="1" applyFont="1" applyFill="1" applyBorder="1" applyAlignment="1">
      <alignment wrapText="1"/>
    </xf>
    <xf numFmtId="165" fontId="16" fillId="0" borderId="0" xfId="0" applyNumberFormat="1" applyFont="1" applyAlignment="1">
      <alignment horizontal="left"/>
    </xf>
    <xf numFmtId="0" fontId="16" fillId="0" borderId="0" xfId="0" applyFont="1"/>
    <xf numFmtId="0" fontId="8" fillId="0" borderId="14" xfId="0" applyFont="1" applyBorder="1" applyAlignment="1">
      <alignment horizontal="right" vertical="center"/>
    </xf>
    <xf numFmtId="0" fontId="8" fillId="0" borderId="14" xfId="0" applyFont="1" applyBorder="1" applyAlignment="1">
      <alignment horizontal="left" vertical="center"/>
    </xf>
    <xf numFmtId="165" fontId="8" fillId="3" borderId="14" xfId="0" applyNumberFormat="1" applyFont="1" applyFill="1" applyBorder="1" applyAlignment="1">
      <alignment horizontal="right" vertical="center"/>
    </xf>
    <xf numFmtId="3" fontId="8" fillId="0" borderId="14" xfId="0" applyNumberFormat="1" applyFont="1" applyBorder="1" applyAlignment="1">
      <alignment horizontal="right" vertical="center"/>
    </xf>
    <xf numFmtId="3" fontId="9" fillId="0" borderId="14" xfId="0" applyNumberFormat="1" applyFont="1" applyBorder="1" applyAlignment="1">
      <alignment horizontal="right" vertical="center"/>
    </xf>
    <xf numFmtId="3" fontId="16" fillId="0" borderId="0" xfId="0" applyNumberFormat="1" applyFont="1"/>
    <xf numFmtId="3" fontId="14" fillId="0" borderId="14" xfId="0" applyNumberFormat="1" applyFont="1" applyBorder="1" applyAlignment="1">
      <alignment vertical="center" wrapText="1"/>
    </xf>
    <xf numFmtId="3" fontId="14" fillId="0" borderId="15" xfId="0" applyNumberFormat="1" applyFont="1" applyBorder="1" applyAlignment="1">
      <alignment vertical="center" wrapText="1"/>
    </xf>
    <xf numFmtId="3" fontId="10" fillId="0" borderId="14" xfId="0" applyNumberFormat="1" applyFont="1" applyBorder="1" applyAlignment="1">
      <alignment vertical="center" wrapText="1"/>
    </xf>
    <xf numFmtId="3" fontId="10" fillId="0" borderId="13" xfId="0" applyNumberFormat="1" applyFont="1" applyBorder="1" applyAlignment="1">
      <alignment vertical="center" wrapText="1"/>
    </xf>
    <xf numFmtId="3" fontId="14" fillId="3" borderId="0" xfId="0" applyNumberFormat="1" applyFont="1" applyFill="1" applyBorder="1" applyAlignment="1">
      <alignment vertical="center" wrapText="1"/>
    </xf>
    <xf numFmtId="3" fontId="14" fillId="0" borderId="13" xfId="0" applyNumberFormat="1" applyFont="1" applyBorder="1" applyAlignment="1">
      <alignment vertical="center" wrapText="1"/>
    </xf>
    <xf numFmtId="3" fontId="14" fillId="0" borderId="14" xfId="0" applyNumberFormat="1" applyFont="1" applyFill="1" applyBorder="1" applyAlignment="1">
      <alignment vertical="center" wrapText="1"/>
    </xf>
    <xf numFmtId="3" fontId="28" fillId="10" borderId="0" xfId="0" applyNumberFormat="1" applyFont="1" applyFill="1" applyBorder="1" applyAlignment="1">
      <alignment vertical="center" wrapText="1"/>
    </xf>
    <xf numFmtId="3" fontId="13" fillId="0" borderId="14" xfId="0" applyNumberFormat="1" applyFont="1" applyBorder="1" applyAlignment="1">
      <alignment vertical="center"/>
    </xf>
    <xf numFmtId="3" fontId="13" fillId="0" borderId="14" xfId="0" applyNumberFormat="1" applyFont="1" applyBorder="1" applyAlignment="1">
      <alignment horizontal="right" vertical="center" wrapText="1"/>
    </xf>
    <xf numFmtId="3" fontId="17" fillId="6" borderId="14" xfId="0" applyNumberFormat="1" applyFont="1" applyFill="1" applyBorder="1" applyAlignment="1">
      <alignment vertical="center"/>
    </xf>
    <xf numFmtId="3" fontId="9" fillId="2" borderId="14" xfId="0" applyNumberFormat="1" applyFont="1" applyFill="1" applyBorder="1" applyAlignment="1">
      <alignment vertical="center" wrapText="1"/>
    </xf>
    <xf numFmtId="3" fontId="13" fillId="0" borderId="14" xfId="0" applyNumberFormat="1" applyFont="1" applyBorder="1" applyAlignment="1">
      <alignment horizontal="right" vertical="center"/>
    </xf>
    <xf numFmtId="3" fontId="8" fillId="6" borderId="14" xfId="0" applyNumberFormat="1" applyFont="1" applyFill="1" applyBorder="1" applyAlignment="1">
      <alignment vertical="center" wrapText="1"/>
    </xf>
    <xf numFmtId="3" fontId="17" fillId="0" borderId="14" xfId="0" applyNumberFormat="1" applyFont="1" applyBorder="1" applyAlignment="1">
      <alignment vertical="center"/>
    </xf>
    <xf numFmtId="10" fontId="13" fillId="0" borderId="14" xfId="0" applyNumberFormat="1" applyFont="1" applyBorder="1" applyAlignment="1">
      <alignment vertical="center"/>
    </xf>
    <xf numFmtId="168" fontId="13" fillId="0" borderId="14" xfId="0" applyNumberFormat="1" applyFont="1" applyBorder="1" applyAlignment="1">
      <alignment vertical="center"/>
    </xf>
    <xf numFmtId="3" fontId="13" fillId="3" borderId="14" xfId="0" applyNumberFormat="1" applyFont="1" applyFill="1" applyBorder="1" applyAlignment="1">
      <alignment horizontal="right" vertical="center"/>
    </xf>
    <xf numFmtId="3" fontId="10" fillId="0" borderId="15" xfId="0" applyNumberFormat="1" applyFont="1" applyBorder="1" applyAlignment="1">
      <alignment vertical="center" wrapText="1"/>
    </xf>
    <xf numFmtId="3" fontId="28" fillId="10" borderId="0" xfId="0" applyNumberFormat="1" applyFont="1" applyFill="1" applyAlignment="1">
      <alignment vertical="center" wrapText="1"/>
    </xf>
    <xf numFmtId="3" fontId="8" fillId="0" borderId="14" xfId="0" applyNumberFormat="1" applyFont="1" applyBorder="1" applyAlignment="1">
      <alignment vertical="center"/>
    </xf>
    <xf numFmtId="3" fontId="10" fillId="0" borderId="0" xfId="0" applyNumberFormat="1" applyFont="1" applyAlignment="1">
      <alignment vertical="center" wrapText="1"/>
    </xf>
    <xf numFmtId="3" fontId="13" fillId="0" borderId="14" xfId="2" applyFont="1" applyFill="1" applyBorder="1">
      <alignment horizontal="right" vertical="center"/>
      <protection locked="0"/>
    </xf>
    <xf numFmtId="2" fontId="8" fillId="0" borderId="14" xfId="0" applyNumberFormat="1" applyFont="1" applyBorder="1" applyAlignment="1">
      <alignment horizontal="right"/>
    </xf>
    <xf numFmtId="3" fontId="28" fillId="10" borderId="0" xfId="2" applyFont="1" applyFill="1" applyBorder="1" applyAlignment="1">
      <alignment horizontal="right" vertical="center" wrapText="1"/>
      <protection locked="0"/>
    </xf>
    <xf numFmtId="3" fontId="28" fillId="10" borderId="0" xfId="2" applyFont="1" applyFill="1" applyBorder="1">
      <alignment horizontal="right" vertical="center"/>
      <protection locked="0"/>
    </xf>
    <xf numFmtId="3" fontId="28" fillId="10" borderId="0" xfId="2" quotePrefix="1" applyFont="1" applyFill="1" applyBorder="1" applyAlignment="1">
      <alignment horizontal="right" vertical="center" wrapText="1"/>
      <protection locked="0"/>
    </xf>
    <xf numFmtId="0" fontId="13" fillId="0" borderId="14" xfId="1" applyFont="1" applyBorder="1" applyAlignment="1">
      <alignment horizontal="left" vertical="center" wrapText="1" indent="2"/>
    </xf>
    <xf numFmtId="168" fontId="13" fillId="0" borderId="14" xfId="2" applyNumberFormat="1" applyFont="1" applyFill="1" applyBorder="1">
      <alignment horizontal="right" vertical="center"/>
      <protection locked="0"/>
    </xf>
    <xf numFmtId="3" fontId="8" fillId="0" borderId="15" xfId="0" applyNumberFormat="1" applyFont="1" applyBorder="1" applyAlignment="1">
      <alignment horizontal="right" vertical="center"/>
    </xf>
    <xf numFmtId="3" fontId="28" fillId="10" borderId="0" xfId="0" applyNumberFormat="1" applyFont="1" applyFill="1" applyAlignment="1">
      <alignment horizontal="right" vertical="center"/>
    </xf>
    <xf numFmtId="3" fontId="8" fillId="0" borderId="14" xfId="0" quotePrefix="1" applyNumberFormat="1" applyFont="1" applyBorder="1" applyAlignment="1">
      <alignment vertical="center"/>
    </xf>
    <xf numFmtId="3" fontId="9" fillId="0" borderId="14" xfId="0" quotePrefix="1" applyNumberFormat="1" applyFont="1" applyBorder="1" applyAlignment="1">
      <alignment vertical="center"/>
    </xf>
    <xf numFmtId="3" fontId="9" fillId="0" borderId="14" xfId="0" quotePrefix="1" applyNumberFormat="1" applyFont="1" applyBorder="1"/>
    <xf numFmtId="3" fontId="13" fillId="0" borderId="14" xfId="0" quotePrefix="1" applyNumberFormat="1" applyFont="1" applyBorder="1" applyAlignment="1">
      <alignment wrapText="1"/>
    </xf>
    <xf numFmtId="3" fontId="17" fillId="0" borderId="14" xfId="0" quotePrefix="1" applyNumberFormat="1" applyFont="1" applyBorder="1" applyAlignment="1">
      <alignment wrapText="1"/>
    </xf>
    <xf numFmtId="10" fontId="17" fillId="0" borderId="14" xfId="0" quotePrefix="1" applyNumberFormat="1" applyFont="1" applyBorder="1" applyAlignment="1">
      <alignment wrapText="1"/>
    </xf>
    <xf numFmtId="10" fontId="13" fillId="0" borderId="14" xfId="0" quotePrefix="1" applyNumberFormat="1" applyFont="1" applyBorder="1" applyAlignment="1">
      <alignment vertical="center" wrapText="1"/>
    </xf>
    <xf numFmtId="3" fontId="8" fillId="0" borderId="13" xfId="0" quotePrefix="1" applyNumberFormat="1" applyFont="1" applyBorder="1" applyAlignment="1">
      <alignment vertical="center"/>
    </xf>
    <xf numFmtId="3" fontId="8" fillId="0" borderId="0" xfId="0" quotePrefix="1" applyNumberFormat="1" applyFont="1" applyAlignment="1">
      <alignment vertical="center"/>
    </xf>
    <xf numFmtId="3" fontId="9" fillId="0" borderId="14" xfId="0" quotePrefix="1" applyNumberFormat="1" applyFont="1" applyBorder="1" applyAlignment="1">
      <alignment vertical="center" wrapText="1"/>
    </xf>
    <xf numFmtId="3" fontId="8" fillId="6" borderId="27" xfId="8" applyNumberFormat="1" applyFont="1" applyFill="1" applyBorder="1" applyAlignment="1">
      <alignment vertical="center" wrapText="1"/>
    </xf>
    <xf numFmtId="3" fontId="8" fillId="0" borderId="27" xfId="8" applyNumberFormat="1" applyFont="1" applyBorder="1" applyAlignment="1">
      <alignment vertical="center" wrapText="1"/>
    </xf>
    <xf numFmtId="3" fontId="8" fillId="4" borderId="14" xfId="0" applyNumberFormat="1" applyFont="1" applyFill="1" applyBorder="1" applyAlignment="1">
      <alignment vertical="center" wrapText="1"/>
    </xf>
    <xf numFmtId="3" fontId="8" fillId="0" borderId="14" xfId="0" applyNumberFormat="1" applyFont="1" applyBorder="1" applyAlignment="1">
      <alignment vertical="center" wrapText="1"/>
    </xf>
    <xf numFmtId="3" fontId="40" fillId="4" borderId="14" xfId="0" applyNumberFormat="1" applyFont="1" applyFill="1" applyBorder="1" applyAlignment="1">
      <alignment vertical="center" wrapText="1"/>
    </xf>
    <xf numFmtId="3" fontId="9" fillId="4" borderId="14" xfId="0" applyNumberFormat="1" applyFont="1" applyFill="1" applyBorder="1" applyAlignment="1">
      <alignment vertical="center" wrapText="1"/>
    </xf>
    <xf numFmtId="3" fontId="8" fillId="4" borderId="13" xfId="0" applyNumberFormat="1" applyFont="1" applyFill="1" applyBorder="1" applyAlignment="1">
      <alignment vertical="center" wrapText="1"/>
    </xf>
    <xf numFmtId="3" fontId="9" fillId="4" borderId="13" xfId="0" applyNumberFormat="1" applyFont="1" applyFill="1" applyBorder="1" applyAlignment="1">
      <alignment vertical="center" wrapText="1"/>
    </xf>
    <xf numFmtId="0" fontId="14" fillId="0" borderId="14" xfId="0" applyFont="1" applyBorder="1" applyAlignment="1">
      <alignment vertical="center"/>
    </xf>
    <xf numFmtId="2" fontId="14" fillId="0" borderId="14" xfId="0" applyNumberFormat="1" applyFont="1" applyBorder="1" applyAlignment="1">
      <alignment vertical="center"/>
    </xf>
    <xf numFmtId="3" fontId="9" fillId="0" borderId="14" xfId="0" applyNumberFormat="1" applyFont="1" applyBorder="1" applyAlignment="1">
      <alignment horizontal="right" vertical="top" wrapText="1"/>
    </xf>
    <xf numFmtId="3" fontId="9" fillId="0" borderId="14" xfId="0" applyNumberFormat="1" applyFont="1" applyBorder="1" applyAlignment="1">
      <alignment horizontal="right" vertical="center" wrapText="1"/>
    </xf>
    <xf numFmtId="3" fontId="8" fillId="0" borderId="14" xfId="0" applyNumberFormat="1" applyFont="1" applyBorder="1" applyAlignment="1">
      <alignment horizontal="right" vertical="center" wrapText="1"/>
    </xf>
    <xf numFmtId="3" fontId="9" fillId="0" borderId="14" xfId="0" quotePrefix="1" applyNumberFormat="1" applyFont="1" applyBorder="1" applyAlignment="1">
      <alignment horizontal="right" vertical="center" wrapText="1"/>
    </xf>
    <xf numFmtId="3" fontId="9" fillId="0" borderId="14" xfId="0" quotePrefix="1" applyNumberFormat="1" applyFont="1" applyFill="1" applyBorder="1" applyAlignment="1">
      <alignment horizontal="right" vertical="center" wrapText="1"/>
    </xf>
    <xf numFmtId="4" fontId="9" fillId="0" borderId="14" xfId="0" applyNumberFormat="1" applyFont="1" applyBorder="1" applyAlignment="1">
      <alignment vertical="center"/>
    </xf>
    <xf numFmtId="3" fontId="9" fillId="6" borderId="14" xfId="0" quotePrefix="1" applyNumberFormat="1" applyFont="1" applyFill="1" applyBorder="1" applyAlignment="1">
      <alignment horizontal="right" vertical="center" wrapText="1"/>
    </xf>
    <xf numFmtId="3" fontId="9" fillId="3" borderId="14" xfId="0" applyNumberFormat="1" applyFont="1" applyFill="1" applyBorder="1" applyAlignment="1">
      <alignment horizontal="right" vertical="center" wrapText="1"/>
    </xf>
    <xf numFmtId="3" fontId="28" fillId="10" borderId="14" xfId="0" applyNumberFormat="1" applyFont="1" applyFill="1" applyBorder="1" applyAlignment="1">
      <alignment horizontal="right" vertical="center" wrapText="1"/>
    </xf>
    <xf numFmtId="3" fontId="14" fillId="0" borderId="0" xfId="0" applyNumberFormat="1" applyFont="1" applyAlignment="1">
      <alignment vertical="center" wrapText="1"/>
    </xf>
    <xf numFmtId="3" fontId="8" fillId="0" borderId="0" xfId="0" applyNumberFormat="1" applyFont="1" applyAlignment="1">
      <alignment horizontal="right" vertical="center" wrapText="1"/>
    </xf>
    <xf numFmtId="3" fontId="9" fillId="0" borderId="0" xfId="0" applyNumberFormat="1" applyFont="1" applyAlignment="1">
      <alignment horizontal="right" vertical="center" wrapText="1"/>
    </xf>
    <xf numFmtId="3" fontId="28" fillId="10" borderId="0" xfId="0" applyNumberFormat="1" applyFont="1" applyFill="1" applyAlignment="1">
      <alignment horizontal="right" vertical="center" wrapText="1"/>
    </xf>
    <xf numFmtId="3" fontId="17" fillId="0" borderId="14" xfId="0" applyNumberFormat="1" applyFont="1" applyBorder="1" applyAlignment="1">
      <alignment horizontal="right" vertical="center" wrapText="1"/>
    </xf>
    <xf numFmtId="3" fontId="10" fillId="0" borderId="14" xfId="0" applyNumberFormat="1" applyFont="1" applyBorder="1" applyAlignment="1">
      <alignment vertical="center"/>
    </xf>
    <xf numFmtId="3" fontId="14" fillId="0" borderId="14" xfId="0" applyNumberFormat="1" applyFont="1" applyBorder="1" applyAlignment="1">
      <alignment vertical="center"/>
    </xf>
    <xf numFmtId="3" fontId="28" fillId="10" borderId="14" xfId="0" applyNumberFormat="1" applyFont="1" applyFill="1" applyBorder="1" applyAlignment="1">
      <alignment vertical="center" wrapText="1"/>
    </xf>
    <xf numFmtId="3" fontId="28" fillId="10" borderId="14" xfId="0" applyNumberFormat="1" applyFont="1" applyFill="1" applyBorder="1" applyAlignment="1">
      <alignment vertical="center"/>
    </xf>
    <xf numFmtId="3" fontId="8" fillId="0" borderId="13" xfId="0" applyNumberFormat="1" applyFont="1" applyBorder="1" applyAlignment="1">
      <alignment vertical="center" wrapText="1"/>
    </xf>
    <xf numFmtId="3" fontId="10" fillId="0" borderId="14" xfId="0" applyNumberFormat="1" applyFont="1" applyBorder="1" applyAlignment="1">
      <alignment horizontal="right" vertical="center" wrapText="1"/>
    </xf>
    <xf numFmtId="3" fontId="8" fillId="0" borderId="13" xfId="0" applyNumberFormat="1" applyFont="1" applyBorder="1" applyAlignment="1">
      <alignment wrapText="1"/>
    </xf>
    <xf numFmtId="3" fontId="8" fillId="0" borderId="14" xfId="0" applyNumberFormat="1" applyFont="1" applyBorder="1" applyAlignment="1">
      <alignment wrapText="1"/>
    </xf>
    <xf numFmtId="3" fontId="9" fillId="0" borderId="4" xfId="0" applyNumberFormat="1" applyFont="1" applyBorder="1" applyAlignment="1">
      <alignment wrapText="1"/>
    </xf>
    <xf numFmtId="3" fontId="9" fillId="0" borderId="5" xfId="0" applyNumberFormat="1" applyFont="1" applyBorder="1" applyAlignment="1">
      <alignment wrapText="1"/>
    </xf>
    <xf numFmtId="3" fontId="9" fillId="0" borderId="4" xfId="0" applyNumberFormat="1" applyFont="1" applyBorder="1" applyAlignment="1">
      <alignment vertical="center" wrapText="1"/>
    </xf>
    <xf numFmtId="2" fontId="17" fillId="0" borderId="4" xfId="0" applyNumberFormat="1" applyFont="1" applyBorder="1" applyAlignment="1">
      <alignment vertical="center" wrapText="1"/>
    </xf>
    <xf numFmtId="3" fontId="9" fillId="0" borderId="14" xfId="0" applyNumberFormat="1" applyFont="1" applyBorder="1" applyAlignment="1">
      <alignment vertical="center" wrapText="1"/>
    </xf>
    <xf numFmtId="3" fontId="9" fillId="0" borderId="14" xfId="0" applyNumberFormat="1" applyFont="1" applyBorder="1" applyAlignment="1">
      <alignment vertical="center"/>
    </xf>
    <xf numFmtId="4" fontId="8" fillId="0" borderId="14" xfId="17" applyNumberFormat="1" applyFont="1" applyFill="1" applyBorder="1" applyAlignment="1">
      <alignment vertical="center"/>
    </xf>
    <xf numFmtId="4" fontId="13" fillId="0" borderId="14" xfId="17" applyNumberFormat="1" applyFont="1" applyFill="1" applyBorder="1" applyAlignment="1">
      <alignment vertical="center"/>
    </xf>
    <xf numFmtId="4" fontId="28" fillId="10" borderId="14" xfId="17" applyNumberFormat="1" applyFont="1" applyFill="1" applyBorder="1" applyAlignment="1">
      <alignment vertical="center"/>
    </xf>
    <xf numFmtId="3" fontId="9" fillId="0" borderId="13" xfId="0" applyNumberFormat="1" applyFont="1" applyBorder="1"/>
    <xf numFmtId="3" fontId="8" fillId="0" borderId="14" xfId="0" applyNumberFormat="1" applyFont="1" applyBorder="1"/>
    <xf numFmtId="3" fontId="9" fillId="0" borderId="14" xfId="0" applyNumberFormat="1" applyFont="1" applyBorder="1"/>
    <xf numFmtId="2" fontId="13" fillId="0" borderId="0" xfId="17" applyNumberFormat="1" applyFont="1" applyFill="1" applyBorder="1" applyAlignment="1">
      <alignment horizontal="right"/>
    </xf>
    <xf numFmtId="3" fontId="8" fillId="0" borderId="15" xfId="0" applyNumberFormat="1" applyFont="1" applyBorder="1" applyAlignment="1">
      <alignment horizontal="right" wrapText="1"/>
    </xf>
    <xf numFmtId="3" fontId="8" fillId="0" borderId="12" xfId="0" applyNumberFormat="1" applyFont="1" applyBorder="1" applyAlignment="1">
      <alignment horizontal="right" wrapText="1"/>
    </xf>
    <xf numFmtId="0" fontId="13" fillId="0" borderId="36" xfId="0" applyFont="1" applyBorder="1" applyAlignment="1">
      <alignment horizontal="left" vertical="center" wrapText="1"/>
    </xf>
    <xf numFmtId="0" fontId="13" fillId="0" borderId="37" xfId="0" applyFont="1" applyBorder="1" applyAlignment="1">
      <alignment horizontal="left" vertical="center" wrapText="1"/>
    </xf>
    <xf numFmtId="0" fontId="13" fillId="0" borderId="38" xfId="0" applyFont="1" applyBorder="1" applyAlignment="1">
      <alignment horizontal="left" vertical="center" wrapText="1"/>
    </xf>
    <xf numFmtId="0" fontId="13" fillId="0" borderId="39" xfId="0" applyFont="1" applyBorder="1" applyAlignment="1">
      <alignment horizontal="left" vertical="center" wrapText="1"/>
    </xf>
    <xf numFmtId="0" fontId="13" fillId="0" borderId="40" xfId="0" applyFont="1" applyBorder="1" applyAlignment="1">
      <alignment horizontal="left" vertical="center" wrapText="1"/>
    </xf>
    <xf numFmtId="0" fontId="13" fillId="0" borderId="41" xfId="0" applyFont="1" applyBorder="1" applyAlignment="1">
      <alignment horizontal="left" vertical="center" wrapText="1"/>
    </xf>
    <xf numFmtId="0" fontId="13" fillId="0" borderId="42" xfId="0" applyFont="1" applyBorder="1" applyAlignment="1">
      <alignment horizontal="left" vertical="center" wrapText="1"/>
    </xf>
    <xf numFmtId="0" fontId="13" fillId="0" borderId="43" xfId="0" applyFont="1" applyBorder="1" applyAlignment="1">
      <alignment horizontal="left" vertical="center" wrapText="1"/>
    </xf>
    <xf numFmtId="0" fontId="13" fillId="0" borderId="31" xfId="0" applyFont="1" applyBorder="1" applyAlignment="1">
      <alignment horizontal="left" vertical="center" wrapText="1"/>
    </xf>
    <xf numFmtId="0" fontId="13" fillId="0" borderId="44" xfId="0" applyFont="1" applyBorder="1" applyAlignment="1">
      <alignment horizontal="left" vertical="center" wrapText="1"/>
    </xf>
    <xf numFmtId="0" fontId="13" fillId="0" borderId="33" xfId="0" applyFont="1" applyBorder="1" applyAlignment="1">
      <alignment horizontal="left" vertical="center" wrapText="1"/>
    </xf>
    <xf numFmtId="3" fontId="8" fillId="4" borderId="14" xfId="13" applyNumberFormat="1" applyFont="1" applyFill="1" applyBorder="1" applyAlignment="1">
      <alignment horizontal="right" vertical="center" wrapText="1"/>
    </xf>
    <xf numFmtId="3" fontId="8" fillId="0" borderId="14" xfId="13" applyNumberFormat="1" applyFont="1" applyBorder="1" applyAlignment="1">
      <alignment horizontal="right" vertical="center" wrapText="1"/>
    </xf>
    <xf numFmtId="3" fontId="13" fillId="4" borderId="14" xfId="13" applyNumberFormat="1" applyFont="1" applyFill="1" applyBorder="1" applyAlignment="1">
      <alignment horizontal="right" vertical="center" wrapText="1"/>
    </xf>
    <xf numFmtId="3" fontId="13" fillId="0" borderId="14" xfId="13" applyNumberFormat="1" applyFont="1" applyBorder="1" applyAlignment="1">
      <alignment horizontal="right" vertical="center" wrapText="1"/>
    </xf>
    <xf numFmtId="3" fontId="28" fillId="10" borderId="14" xfId="13" applyNumberFormat="1" applyFont="1" applyFill="1" applyBorder="1" applyAlignment="1">
      <alignment horizontal="right" vertical="center" wrapText="1"/>
    </xf>
    <xf numFmtId="3" fontId="10" fillId="6" borderId="13" xfId="14" applyNumberFormat="1" applyFont="1" applyFill="1" applyBorder="1" applyAlignment="1">
      <alignment horizontal="right" vertical="center" wrapText="1"/>
    </xf>
    <xf numFmtId="3" fontId="10" fillId="6" borderId="14" xfId="14" applyNumberFormat="1" applyFont="1" applyFill="1" applyBorder="1" applyAlignment="1">
      <alignment horizontal="right" vertical="center" wrapText="1"/>
    </xf>
    <xf numFmtId="3" fontId="28" fillId="10" borderId="14" xfId="14" applyNumberFormat="1" applyFont="1" applyFill="1" applyBorder="1" applyAlignment="1">
      <alignment horizontal="right" vertical="center" wrapText="1"/>
    </xf>
    <xf numFmtId="3" fontId="8" fillId="6" borderId="14" xfId="14" applyNumberFormat="1" applyFont="1" applyFill="1" applyBorder="1" applyAlignment="1">
      <alignment vertical="center" wrapText="1"/>
    </xf>
    <xf numFmtId="3" fontId="8" fillId="6" borderId="15" xfId="15" applyNumberFormat="1" applyFont="1" applyFill="1" applyBorder="1" applyAlignment="1">
      <alignment horizontal="right" vertical="center" wrapText="1"/>
    </xf>
    <xf numFmtId="3" fontId="9" fillId="6" borderId="4" xfId="14" applyNumberFormat="1" applyFont="1" applyFill="1" applyBorder="1" applyAlignment="1">
      <alignment vertical="center" wrapText="1"/>
    </xf>
    <xf numFmtId="3" fontId="8" fillId="6" borderId="13" xfId="15" applyNumberFormat="1" applyFont="1" applyFill="1" applyBorder="1" applyAlignment="1">
      <alignment horizontal="right" vertical="center" wrapText="1"/>
    </xf>
    <xf numFmtId="171" fontId="8" fillId="6" borderId="14" xfId="15" applyNumberFormat="1" applyFont="1" applyFill="1" applyBorder="1" applyAlignment="1">
      <alignment horizontal="right" vertical="center" wrapText="1"/>
    </xf>
    <xf numFmtId="3" fontId="8" fillId="0" borderId="14" xfId="15" applyNumberFormat="1" applyFont="1" applyFill="1" applyBorder="1" applyAlignment="1">
      <alignment horizontal="right" vertical="center" wrapText="1"/>
    </xf>
    <xf numFmtId="3" fontId="13" fillId="0" borderId="14" xfId="14" applyNumberFormat="1" applyFont="1" applyBorder="1" applyAlignment="1">
      <alignment horizontal="right" vertical="center" wrapText="1"/>
    </xf>
    <xf numFmtId="3" fontId="9" fillId="6" borderId="5" xfId="14" applyNumberFormat="1" applyFont="1" applyFill="1" applyBorder="1" applyAlignment="1">
      <alignment vertical="center" wrapText="1"/>
    </xf>
    <xf numFmtId="3" fontId="28" fillId="10" borderId="0" xfId="14" applyNumberFormat="1" applyFont="1" applyFill="1" applyAlignment="1">
      <alignment vertical="center" wrapText="1"/>
    </xf>
    <xf numFmtId="2" fontId="14" fillId="0" borderId="14" xfId="0" applyNumberFormat="1" applyFont="1" applyBorder="1" applyAlignment="1">
      <alignment horizontal="right" vertical="center" wrapText="1"/>
    </xf>
    <xf numFmtId="1" fontId="14" fillId="0" borderId="14" xfId="0" applyNumberFormat="1" applyFont="1" applyBorder="1" applyAlignment="1">
      <alignment horizontal="right" vertical="center" wrapText="1"/>
    </xf>
    <xf numFmtId="1" fontId="10" fillId="0" borderId="14" xfId="0" applyNumberFormat="1" applyFont="1" applyBorder="1" applyAlignment="1">
      <alignment horizontal="right" vertical="center" wrapText="1"/>
    </xf>
    <xf numFmtId="1" fontId="28" fillId="10" borderId="0" xfId="0" applyNumberFormat="1" applyFont="1" applyFill="1" applyAlignment="1">
      <alignment horizontal="right" vertical="center" wrapText="1"/>
    </xf>
    <xf numFmtId="166" fontId="10" fillId="0" borderId="13" xfId="0" applyNumberFormat="1" applyFont="1" applyBorder="1" applyAlignment="1">
      <alignment horizontal="right" vertical="center" wrapText="1"/>
    </xf>
    <xf numFmtId="166" fontId="10" fillId="0" borderId="14" xfId="0" applyNumberFormat="1" applyFont="1" applyBorder="1" applyAlignment="1">
      <alignment horizontal="right" vertical="center" wrapText="1"/>
    </xf>
    <xf numFmtId="3" fontId="10" fillId="0" borderId="0" xfId="0" applyNumberFormat="1" applyFont="1" applyAlignment="1">
      <alignment horizontal="right" vertical="center" wrapText="1"/>
    </xf>
    <xf numFmtId="170" fontId="14" fillId="0" borderId="13" xfId="18" applyNumberFormat="1" applyFont="1" applyFill="1" applyBorder="1" applyAlignment="1">
      <alignment horizontal="right" vertical="center" wrapText="1"/>
    </xf>
    <xf numFmtId="1" fontId="10" fillId="0" borderId="14" xfId="18" applyNumberFormat="1" applyFont="1" applyFill="1" applyBorder="1" applyAlignment="1">
      <alignment horizontal="right" vertical="center" wrapText="1"/>
    </xf>
    <xf numFmtId="2" fontId="8" fillId="0" borderId="14" xfId="0" applyNumberFormat="1" applyFont="1" applyFill="1" applyBorder="1" applyAlignment="1">
      <alignment vertical="center" wrapText="1"/>
    </xf>
    <xf numFmtId="0" fontId="10" fillId="0" borderId="0"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28" fillId="8" borderId="0" xfId="0" applyFont="1" applyFill="1" applyAlignment="1">
      <alignment horizontal="left"/>
    </xf>
    <xf numFmtId="0" fontId="9" fillId="2" borderId="14"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8" fillId="8" borderId="2" xfId="0" applyFont="1" applyFill="1" applyBorder="1" applyAlignment="1">
      <alignment horizontal="left" vertical="center"/>
    </xf>
    <xf numFmtId="0" fontId="10" fillId="0" borderId="0" xfId="0" applyFont="1" applyBorder="1" applyAlignment="1">
      <alignment horizontal="right" vertical="center" wrapText="1"/>
    </xf>
    <xf numFmtId="0" fontId="10" fillId="0" borderId="13" xfId="0" applyFont="1" applyBorder="1" applyAlignment="1">
      <alignment horizontal="right" vertical="center" wrapText="1"/>
    </xf>
    <xf numFmtId="0" fontId="37" fillId="4" borderId="15" xfId="0" applyFont="1" applyFill="1" applyBorder="1" applyAlignment="1">
      <alignment horizontal="right" vertical="center" wrapText="1"/>
    </xf>
    <xf numFmtId="0" fontId="37" fillId="4" borderId="13" xfId="0" applyFont="1" applyFill="1" applyBorder="1" applyAlignment="1">
      <alignment horizontal="right" vertical="center" wrapText="1"/>
    </xf>
    <xf numFmtId="0" fontId="37" fillId="4" borderId="15" xfId="0" applyFont="1" applyFill="1" applyBorder="1" applyAlignment="1">
      <alignment horizontal="center" vertical="center" wrapText="1"/>
    </xf>
    <xf numFmtId="0" fontId="37" fillId="4" borderId="13" xfId="0" applyFont="1" applyFill="1" applyBorder="1" applyAlignment="1">
      <alignment horizontal="center" vertical="center" wrapText="1"/>
    </xf>
    <xf numFmtId="0" fontId="28" fillId="8" borderId="0" xfId="0" applyFont="1" applyFill="1" applyAlignment="1">
      <alignment horizontal="left" vertical="center"/>
    </xf>
    <xf numFmtId="0" fontId="13" fillId="4" borderId="13" xfId="0" applyFont="1" applyFill="1" applyBorder="1" applyAlignment="1">
      <alignment horizontal="center" vertical="center" wrapText="1"/>
    </xf>
    <xf numFmtId="0" fontId="8" fillId="4" borderId="0" xfId="0" applyFont="1" applyFill="1" applyBorder="1" applyAlignment="1">
      <alignment horizontal="right" vertical="center" wrapText="1"/>
    </xf>
    <xf numFmtId="0" fontId="8" fillId="4" borderId="15" xfId="0" applyFont="1" applyFill="1" applyBorder="1" applyAlignment="1">
      <alignment horizontal="center" vertical="center" wrapText="1"/>
    </xf>
    <xf numFmtId="0" fontId="8" fillId="4" borderId="13" xfId="0" applyFont="1" applyFill="1" applyBorder="1" applyAlignment="1">
      <alignment horizontal="center" vertical="center" wrapText="1"/>
    </xf>
    <xf numFmtId="165" fontId="8" fillId="0" borderId="13" xfId="0" applyNumberFormat="1" applyFont="1" applyBorder="1" applyAlignment="1">
      <alignment horizontal="center"/>
    </xf>
    <xf numFmtId="0" fontId="8" fillId="0" borderId="0" xfId="0" applyFont="1" applyBorder="1" applyAlignment="1">
      <alignment horizontal="center"/>
    </xf>
    <xf numFmtId="0" fontId="28" fillId="8" borderId="0" xfId="0" applyFont="1" applyFill="1" applyAlignment="1">
      <alignment horizontal="left" vertical="center" wrapText="1"/>
    </xf>
    <xf numFmtId="0" fontId="13" fillId="0" borderId="0" xfId="8" applyFont="1" applyFill="1" applyAlignment="1">
      <alignment horizontal="left" wrapText="1"/>
    </xf>
    <xf numFmtId="0" fontId="28" fillId="8" borderId="0" xfId="8" applyFont="1" applyFill="1" applyAlignment="1">
      <alignment horizontal="left" wrapText="1"/>
    </xf>
    <xf numFmtId="0" fontId="14" fillId="3" borderId="13" xfId="0" applyFont="1" applyFill="1" applyBorder="1" applyAlignment="1">
      <alignment horizontal="center" vertical="center"/>
    </xf>
    <xf numFmtId="0" fontId="20" fillId="3" borderId="14" xfId="0" applyFont="1" applyFill="1" applyBorder="1" applyAlignment="1">
      <alignment vertical="center" wrapText="1"/>
    </xf>
    <xf numFmtId="0" fontId="10" fillId="4" borderId="14" xfId="0" applyFont="1" applyFill="1" applyBorder="1" applyAlignment="1">
      <alignment horizontal="center" vertical="center" wrapText="1"/>
    </xf>
    <xf numFmtId="0" fontId="8" fillId="3" borderId="14" xfId="0" applyFont="1" applyFill="1" applyBorder="1" applyAlignment="1">
      <alignment vertical="center" wrapText="1"/>
    </xf>
    <xf numFmtId="0" fontId="9" fillId="3" borderId="14" xfId="0" applyFont="1" applyFill="1" applyBorder="1" applyAlignment="1">
      <alignment vertical="center" wrapText="1"/>
    </xf>
    <xf numFmtId="0" fontId="10" fillId="3" borderId="0" xfId="0" applyFont="1" applyFill="1" applyBorder="1" applyAlignment="1">
      <alignment horizontal="center" vertical="center"/>
    </xf>
    <xf numFmtId="0" fontId="8" fillId="3" borderId="0" xfId="0" applyFont="1" applyFill="1" applyBorder="1" applyAlignment="1">
      <alignment vertical="center" wrapText="1"/>
    </xf>
    <xf numFmtId="0" fontId="8" fillId="3" borderId="13" xfId="0" applyFont="1" applyFill="1" applyBorder="1" applyAlignment="1">
      <alignment vertical="center" wrapText="1"/>
    </xf>
    <xf numFmtId="0" fontId="8" fillId="0" borderId="0" xfId="0" applyFont="1" applyBorder="1" applyAlignment="1">
      <alignment horizontal="right" vertical="center" wrapText="1"/>
    </xf>
    <xf numFmtId="0" fontId="21" fillId="0" borderId="0" xfId="0" applyFont="1" applyBorder="1" applyAlignment="1">
      <alignment vertical="center"/>
    </xf>
    <xf numFmtId="0" fontId="8" fillId="0" borderId="14" xfId="0" applyFont="1" applyBorder="1" applyAlignment="1">
      <alignment horizontal="center" vertical="center" wrapText="1"/>
    </xf>
    <xf numFmtId="165" fontId="8" fillId="3" borderId="15" xfId="0" applyNumberFormat="1" applyFont="1" applyFill="1" applyBorder="1" applyAlignment="1">
      <alignment horizontal="center" vertical="center" wrapText="1"/>
    </xf>
    <xf numFmtId="165" fontId="8" fillId="3" borderId="0" xfId="0" applyNumberFormat="1" applyFont="1" applyFill="1" applyBorder="1" applyAlignment="1">
      <alignment horizontal="center" vertical="center" wrapText="1"/>
    </xf>
    <xf numFmtId="165" fontId="8" fillId="3" borderId="13" xfId="0" applyNumberFormat="1" applyFont="1" applyFill="1" applyBorder="1" applyAlignment="1">
      <alignment horizontal="center" vertical="center" wrapText="1"/>
    </xf>
    <xf numFmtId="165" fontId="8" fillId="3" borderId="14" xfId="0" applyNumberFormat="1" applyFont="1" applyFill="1" applyBorder="1" applyAlignment="1">
      <alignment horizontal="center" vertical="center"/>
    </xf>
    <xf numFmtId="165" fontId="9" fillId="3" borderId="15" xfId="0" applyNumberFormat="1" applyFont="1" applyFill="1" applyBorder="1" applyAlignment="1">
      <alignment horizontal="center" vertical="center" wrapText="1"/>
    </xf>
    <xf numFmtId="165" fontId="9" fillId="3" borderId="13" xfId="0" applyNumberFormat="1" applyFont="1" applyFill="1" applyBorder="1" applyAlignment="1">
      <alignment horizontal="center" vertical="center" wrapText="1"/>
    </xf>
    <xf numFmtId="165" fontId="9" fillId="3" borderId="15" xfId="0" applyNumberFormat="1" applyFont="1" applyFill="1" applyBorder="1" applyAlignment="1">
      <alignment horizontal="center" vertical="center"/>
    </xf>
    <xf numFmtId="165" fontId="9" fillId="3" borderId="0" xfId="0" applyNumberFormat="1" applyFont="1" applyFill="1" applyBorder="1" applyAlignment="1">
      <alignment horizontal="center" vertical="center"/>
    </xf>
    <xf numFmtId="165" fontId="9" fillId="3" borderId="13" xfId="0" applyNumberFormat="1" applyFont="1" applyFill="1" applyBorder="1" applyAlignment="1">
      <alignment horizontal="center" vertical="center"/>
    </xf>
    <xf numFmtId="0" fontId="8" fillId="0" borderId="15" xfId="0" applyFont="1" applyBorder="1" applyAlignment="1">
      <alignment horizontal="right" vertical="center" wrapText="1"/>
    </xf>
    <xf numFmtId="0" fontId="8" fillId="0" borderId="0" xfId="0" applyFont="1" applyBorder="1" applyAlignment="1">
      <alignment horizontal="left" vertical="center" wrapText="1"/>
    </xf>
    <xf numFmtId="0" fontId="8" fillId="0" borderId="13" xfId="0" applyFont="1" applyBorder="1" applyAlignment="1">
      <alignment horizontal="right" vertical="center" wrapText="1"/>
    </xf>
    <xf numFmtId="165" fontId="14" fillId="3" borderId="15" xfId="0" applyNumberFormat="1" applyFont="1" applyFill="1" applyBorder="1" applyAlignment="1">
      <alignment horizontal="center" vertical="center" wrapText="1"/>
    </xf>
    <xf numFmtId="165" fontId="14" fillId="3" borderId="0" xfId="0" applyNumberFormat="1" applyFont="1" applyFill="1" applyAlignment="1">
      <alignment horizontal="center" vertical="center" wrapText="1"/>
    </xf>
    <xf numFmtId="0" fontId="10" fillId="0" borderId="17" xfId="0" applyFont="1" applyBorder="1" applyAlignment="1">
      <alignment horizontal="center" vertical="center" wrapText="1"/>
    </xf>
    <xf numFmtId="0" fontId="8" fillId="0" borderId="15" xfId="0" applyFont="1" applyBorder="1" applyAlignment="1">
      <alignment horizontal="left" vertical="center" wrapText="1"/>
    </xf>
    <xf numFmtId="0" fontId="8" fillId="0" borderId="14" xfId="0" applyFont="1" applyBorder="1" applyAlignment="1">
      <alignment horizontal="left" vertical="center" wrapText="1"/>
    </xf>
    <xf numFmtId="0" fontId="8" fillId="0" borderId="0" xfId="0" applyFont="1" applyBorder="1" applyAlignment="1">
      <alignment vertical="center" wrapText="1"/>
    </xf>
    <xf numFmtId="0" fontId="8" fillId="6" borderId="0"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33" fillId="0" borderId="15" xfId="0" applyFont="1" applyBorder="1" applyAlignment="1">
      <alignment horizontal="right" vertical="center" wrapText="1"/>
    </xf>
    <xf numFmtId="0" fontId="33" fillId="0" borderId="0" xfId="0" applyFont="1" applyBorder="1" applyAlignment="1">
      <alignment horizontal="right" vertical="center" wrapText="1"/>
    </xf>
    <xf numFmtId="0" fontId="33" fillId="0" borderId="13" xfId="0" applyFont="1" applyBorder="1" applyAlignment="1">
      <alignment horizontal="right" vertical="center" wrapText="1"/>
    </xf>
    <xf numFmtId="0" fontId="8" fillId="0" borderId="14" xfId="0" applyFont="1" applyBorder="1" applyAlignment="1">
      <alignment horizontal="center"/>
    </xf>
    <xf numFmtId="0" fontId="28" fillId="8" borderId="0" xfId="0" applyFont="1" applyFill="1" applyAlignment="1">
      <alignment vertical="center"/>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5" xfId="0" applyFont="1" applyBorder="1" applyAlignment="1">
      <alignment horizontal="center" vertical="center" wrapText="1"/>
    </xf>
    <xf numFmtId="0" fontId="28" fillId="8" borderId="0" xfId="0" applyFont="1" applyFill="1" applyBorder="1" applyAlignment="1">
      <alignment horizontal="left" vertical="center"/>
    </xf>
    <xf numFmtId="0" fontId="8" fillId="6" borderId="0" xfId="0" applyFont="1" applyFill="1" applyBorder="1" applyAlignment="1">
      <alignment vertical="center" wrapText="1"/>
    </xf>
    <xf numFmtId="0" fontId="8" fillId="6" borderId="13" xfId="0" applyFont="1" applyFill="1" applyBorder="1" applyAlignment="1">
      <alignment vertical="center" wrapText="1"/>
    </xf>
    <xf numFmtId="0" fontId="8" fillId="0" borderId="0" xfId="0" applyFont="1" applyBorder="1" applyAlignment="1">
      <alignment horizontal="right" vertical="top" wrapText="1"/>
    </xf>
    <xf numFmtId="0" fontId="8" fillId="0" borderId="13" xfId="0" applyFont="1" applyBorder="1"/>
    <xf numFmtId="0" fontId="8" fillId="0" borderId="0" xfId="0" applyFont="1" applyBorder="1"/>
    <xf numFmtId="0" fontId="8" fillId="0" borderId="13" xfId="0" applyFont="1" applyBorder="1" applyAlignment="1">
      <alignment horizontal="center" vertical="center" wrapText="1"/>
    </xf>
    <xf numFmtId="0" fontId="10" fillId="6" borderId="15" xfId="0" applyFont="1" applyFill="1" applyBorder="1" applyAlignment="1">
      <alignment horizontal="left" vertical="center" wrapText="1"/>
    </xf>
    <xf numFmtId="0" fontId="10" fillId="6" borderId="14" xfId="0" applyFont="1" applyFill="1" applyBorder="1" applyAlignment="1">
      <alignment horizontal="left" vertical="center" wrapText="1"/>
    </xf>
    <xf numFmtId="0" fontId="10" fillId="6" borderId="14" xfId="0" applyFont="1" applyFill="1" applyBorder="1" applyAlignment="1">
      <alignment horizontal="center" vertical="center" wrapText="1"/>
    </xf>
    <xf numFmtId="0" fontId="10" fillId="6" borderId="0" xfId="0" applyFont="1" applyFill="1" applyBorder="1" applyAlignment="1">
      <alignment horizontal="right" vertical="center" wrapText="1"/>
    </xf>
    <xf numFmtId="0" fontId="8" fillId="0" borderId="14"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9" fillId="0" borderId="13" xfId="0" applyFont="1" applyFill="1" applyBorder="1" applyAlignment="1">
      <alignment horizontal="left" vertical="center" wrapText="1"/>
    </xf>
    <xf numFmtId="0" fontId="9" fillId="0" borderId="14" xfId="0" applyFont="1" applyFill="1" applyBorder="1" applyAlignment="1">
      <alignment horizontal="center" vertical="center" wrapText="1"/>
    </xf>
    <xf numFmtId="9" fontId="17" fillId="0" borderId="0" xfId="0" applyNumberFormat="1" applyFont="1" applyFill="1" applyBorder="1" applyAlignment="1">
      <alignment horizontal="right" vertical="center" wrapText="1"/>
    </xf>
    <xf numFmtId="9" fontId="13" fillId="0" borderId="0" xfId="0" applyNumberFormat="1" applyFont="1" applyFill="1" applyBorder="1" applyAlignment="1">
      <alignment horizontal="right" vertical="center" wrapText="1"/>
    </xf>
    <xf numFmtId="0" fontId="9" fillId="6" borderId="0" xfId="0" applyFont="1" applyFill="1" applyBorder="1" applyAlignment="1">
      <alignment horizontal="center" vertical="center" wrapText="1"/>
    </xf>
    <xf numFmtId="0" fontId="9" fillId="6" borderId="0" xfId="0" applyFont="1" applyFill="1" applyBorder="1" applyAlignment="1">
      <alignment horizontal="left" vertical="center" wrapText="1"/>
    </xf>
    <xf numFmtId="0" fontId="28" fillId="8" borderId="0" xfId="0" applyFont="1" applyFill="1" applyBorder="1" applyAlignment="1">
      <alignment horizontal="left"/>
    </xf>
    <xf numFmtId="0" fontId="9" fillId="0" borderId="0"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6" borderId="4" xfId="0" applyFont="1" applyFill="1" applyBorder="1" applyAlignment="1">
      <alignment horizontal="left" vertical="center" wrapText="1"/>
    </xf>
    <xf numFmtId="0" fontId="8" fillId="0" borderId="21" xfId="0" applyFont="1" applyFill="1" applyBorder="1" applyAlignment="1">
      <alignment horizontal="center" vertical="center" textRotation="90" wrapText="1"/>
    </xf>
    <xf numFmtId="0" fontId="8" fillId="0" borderId="23" xfId="0" applyFont="1" applyFill="1" applyBorder="1" applyAlignment="1">
      <alignment horizontal="center" vertical="center" textRotation="90" wrapText="1"/>
    </xf>
    <xf numFmtId="4" fontId="18" fillId="3" borderId="15" xfId="0" applyNumberFormat="1" applyFont="1" applyFill="1" applyBorder="1" applyAlignment="1">
      <alignment horizontal="center" vertical="center" wrapText="1"/>
    </xf>
    <xf numFmtId="4" fontId="18" fillId="3" borderId="13" xfId="0" applyNumberFormat="1" applyFont="1" applyFill="1" applyBorder="1" applyAlignment="1">
      <alignment horizontal="center" vertical="center" wrapText="1"/>
    </xf>
    <xf numFmtId="4" fontId="18" fillId="3" borderId="0" xfId="0" applyNumberFormat="1" applyFont="1" applyFill="1" applyAlignment="1">
      <alignment horizontal="center" vertical="center" wrapText="1"/>
    </xf>
    <xf numFmtId="0" fontId="8" fillId="0" borderId="0"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33" fillId="6" borderId="15" xfId="0" applyFont="1" applyFill="1" applyBorder="1" applyAlignment="1">
      <alignment horizontal="right" vertical="top" wrapText="1"/>
    </xf>
    <xf numFmtId="0" fontId="33" fillId="6" borderId="13" xfId="0" applyFont="1" applyFill="1" applyBorder="1" applyAlignment="1">
      <alignment horizontal="right" vertical="top" wrapText="1"/>
    </xf>
    <xf numFmtId="0" fontId="9"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8" fillId="6" borderId="0" xfId="0" applyFont="1" applyFill="1" applyBorder="1" applyAlignment="1">
      <alignment horizontal="right" vertical="center" wrapText="1"/>
    </xf>
    <xf numFmtId="0" fontId="8" fillId="6" borderId="13" xfId="0" applyFont="1" applyFill="1" applyBorder="1" applyAlignment="1">
      <alignment horizontal="right" vertical="center" wrapText="1"/>
    </xf>
    <xf numFmtId="0" fontId="33" fillId="6" borderId="0" xfId="0" applyFont="1" applyFill="1" applyBorder="1" applyAlignment="1">
      <alignment horizontal="right" vertical="center" wrapText="1"/>
    </xf>
    <xf numFmtId="0" fontId="33" fillId="6" borderId="13" xfId="0" applyFont="1" applyFill="1" applyBorder="1" applyAlignment="1">
      <alignment horizontal="right" vertical="center" wrapText="1"/>
    </xf>
    <xf numFmtId="0" fontId="33" fillId="6" borderId="0" xfId="0" applyFont="1" applyFill="1" applyBorder="1" applyAlignment="1">
      <alignment horizontal="right" vertical="top" wrapText="1"/>
    </xf>
    <xf numFmtId="0" fontId="9" fillId="0" borderId="35"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0" xfId="0" applyFont="1" applyFill="1" applyBorder="1" applyAlignment="1">
      <alignment horizontal="center" vertical="center"/>
    </xf>
    <xf numFmtId="0" fontId="8" fillId="0" borderId="30" xfId="0" applyFont="1" applyFill="1" applyBorder="1" applyAlignment="1">
      <alignment horizontal="center" vertical="center" textRotation="90"/>
    </xf>
    <xf numFmtId="0" fontId="8" fillId="0" borderId="19" xfId="0" applyFont="1" applyFill="1" applyBorder="1" applyAlignment="1">
      <alignment horizontal="center" vertical="center" textRotation="90"/>
    </xf>
    <xf numFmtId="0" fontId="8" fillId="0" borderId="32" xfId="0" applyFont="1" applyFill="1" applyBorder="1" applyAlignment="1">
      <alignment horizontal="center" vertical="center" textRotation="90"/>
    </xf>
    <xf numFmtId="0" fontId="9" fillId="2" borderId="16" xfId="0" applyFont="1" applyFill="1" applyBorder="1" applyAlignment="1">
      <alignment horizontal="left" wrapText="1"/>
    </xf>
    <xf numFmtId="0" fontId="8" fillId="0" borderId="13" xfId="0" applyFont="1" applyFill="1" applyBorder="1" applyAlignment="1">
      <alignment horizontal="left" vertical="center" wrapText="1"/>
    </xf>
    <xf numFmtId="0" fontId="8" fillId="0" borderId="0" xfId="0" applyFont="1" applyFill="1" applyBorder="1" applyAlignment="1">
      <alignment horizontal="right" vertical="center" wrapText="1"/>
    </xf>
    <xf numFmtId="0" fontId="8" fillId="0" borderId="13" xfId="0" applyFont="1" applyFill="1" applyBorder="1" applyAlignment="1">
      <alignment horizontal="right" vertical="center" wrapText="1"/>
    </xf>
    <xf numFmtId="0" fontId="13" fillId="0" borderId="0" xfId="0" applyFont="1" applyFill="1" applyBorder="1" applyAlignment="1">
      <alignment horizontal="right" vertical="center" wrapText="1"/>
    </xf>
    <xf numFmtId="0" fontId="13" fillId="0" borderId="13" xfId="0" applyFont="1" applyFill="1" applyBorder="1" applyAlignment="1">
      <alignment horizontal="right" vertical="center" wrapText="1"/>
    </xf>
    <xf numFmtId="0" fontId="8" fillId="0" borderId="10" xfId="0" applyFont="1" applyFill="1" applyBorder="1" applyAlignment="1">
      <alignment horizontal="center" vertical="center" textRotation="90"/>
    </xf>
    <xf numFmtId="0" fontId="8" fillId="0" borderId="0" xfId="0" applyFont="1" applyFill="1" applyBorder="1" applyAlignment="1">
      <alignment horizontal="center" vertical="center" textRotation="90"/>
    </xf>
    <xf numFmtId="0" fontId="8" fillId="0" borderId="9" xfId="0" applyFont="1" applyFill="1" applyBorder="1" applyAlignment="1">
      <alignment horizontal="center" vertical="center" textRotation="90"/>
    </xf>
    <xf numFmtId="0" fontId="8" fillId="0" borderId="0" xfId="0" applyFont="1" applyFill="1" applyBorder="1" applyAlignment="1">
      <alignment horizontal="center" vertical="center" textRotation="90" wrapText="1"/>
    </xf>
    <xf numFmtId="0" fontId="8" fillId="0" borderId="5" xfId="0" applyFont="1" applyBorder="1" applyAlignment="1">
      <alignment horizontal="center" vertical="center" textRotation="90"/>
    </xf>
    <xf numFmtId="0" fontId="8" fillId="0" borderId="0" xfId="0" applyFont="1" applyBorder="1" applyAlignment="1">
      <alignment horizontal="center" vertical="center" textRotation="90"/>
    </xf>
    <xf numFmtId="0" fontId="8" fillId="0" borderId="3" xfId="0" applyFont="1" applyBorder="1" applyAlignment="1">
      <alignment horizontal="center" vertical="center" textRotation="90"/>
    </xf>
    <xf numFmtId="0" fontId="9" fillId="2" borderId="27" xfId="0" applyFont="1" applyFill="1" applyBorder="1" applyAlignment="1">
      <alignment horizontal="left" wrapText="1"/>
    </xf>
    <xf numFmtId="0" fontId="8" fillId="0" borderId="16" xfId="0" applyFont="1" applyFill="1" applyBorder="1" applyAlignment="1">
      <alignment horizontal="center" vertical="center" wrapText="1"/>
    </xf>
    <xf numFmtId="0" fontId="8" fillId="0" borderId="16" xfId="0" applyFont="1" applyFill="1" applyBorder="1" applyAlignment="1">
      <alignment horizontal="right" vertical="center" wrapText="1"/>
    </xf>
    <xf numFmtId="0" fontId="8" fillId="0" borderId="3" xfId="0" applyFont="1" applyFill="1" applyBorder="1" applyAlignment="1">
      <alignment horizontal="left" vertical="center" wrapText="1"/>
    </xf>
    <xf numFmtId="0" fontId="13" fillId="0" borderId="16" xfId="0" applyFont="1" applyFill="1" applyBorder="1" applyAlignment="1">
      <alignment horizontal="right" vertical="center" wrapText="1"/>
    </xf>
    <xf numFmtId="165" fontId="8" fillId="3" borderId="15" xfId="13" applyNumberFormat="1" applyFont="1" applyFill="1" applyBorder="1" applyAlignment="1">
      <alignment horizontal="center" vertical="center" wrapText="1"/>
    </xf>
    <xf numFmtId="165" fontId="8" fillId="3" borderId="0" xfId="13" applyNumberFormat="1" applyFont="1" applyFill="1" applyBorder="1" applyAlignment="1">
      <alignment horizontal="center" vertical="center" wrapText="1"/>
    </xf>
    <xf numFmtId="165" fontId="8" fillId="3" borderId="13" xfId="13" applyNumberFormat="1" applyFont="1" applyFill="1" applyBorder="1" applyAlignment="1">
      <alignment horizontal="center" vertical="center" wrapText="1"/>
    </xf>
    <xf numFmtId="165" fontId="10" fillId="3" borderId="15" xfId="14" applyNumberFormat="1" applyFont="1" applyFill="1" applyBorder="1" applyAlignment="1">
      <alignment horizontal="center" vertical="center" wrapText="1"/>
    </xf>
    <xf numFmtId="165" fontId="10" fillId="3" borderId="13" xfId="14" applyNumberFormat="1" applyFont="1" applyFill="1" applyBorder="1" applyAlignment="1">
      <alignment horizontal="center" vertical="center" wrapText="1"/>
    </xf>
    <xf numFmtId="0" fontId="31" fillId="8" borderId="0" xfId="0" applyFont="1" applyFill="1" applyAlignment="1">
      <alignment horizontal="left"/>
    </xf>
    <xf numFmtId="0" fontId="8" fillId="6" borderId="0" xfId="14" applyFont="1" applyFill="1" applyBorder="1" applyAlignment="1">
      <alignment horizontal="left" vertical="center" wrapText="1"/>
    </xf>
    <xf numFmtId="0" fontId="8" fillId="6" borderId="13" xfId="14" applyFont="1" applyFill="1" applyBorder="1" applyAlignment="1">
      <alignment horizontal="left" vertical="center" wrapText="1"/>
    </xf>
    <xf numFmtId="0" fontId="28" fillId="10" borderId="0" xfId="14" applyFont="1" applyFill="1" applyBorder="1" applyAlignment="1">
      <alignment horizontal="left" vertical="center" wrapText="1"/>
    </xf>
    <xf numFmtId="0" fontId="8" fillId="6" borderId="21" xfId="14" applyFont="1" applyFill="1" applyBorder="1" applyAlignment="1">
      <alignment horizontal="center" vertical="center" textRotation="90" wrapText="1"/>
    </xf>
    <xf numFmtId="0" fontId="8" fillId="6" borderId="23" xfId="14" applyFont="1" applyFill="1" applyBorder="1" applyAlignment="1">
      <alignment horizontal="center" vertical="center" textRotation="90" wrapText="1"/>
    </xf>
    <xf numFmtId="165" fontId="8" fillId="10" borderId="15" xfId="0" quotePrefix="1" applyNumberFormat="1" applyFont="1" applyFill="1" applyBorder="1" applyAlignment="1">
      <alignment horizontal="center" vertical="center"/>
    </xf>
    <xf numFmtId="165" fontId="8" fillId="10" borderId="0" xfId="0" quotePrefix="1" applyNumberFormat="1" applyFont="1" applyFill="1" applyAlignment="1">
      <alignment horizontal="center" vertical="center"/>
    </xf>
    <xf numFmtId="0" fontId="43" fillId="0" borderId="0" xfId="0" applyFont="1" applyAlignment="1">
      <alignment horizontal="left" wrapText="1"/>
    </xf>
    <xf numFmtId="0" fontId="8" fillId="0" borderId="0" xfId="0" applyFont="1" applyAlignment="1">
      <alignment horizontal="center"/>
    </xf>
    <xf numFmtId="165" fontId="8" fillId="10" borderId="13" xfId="0" quotePrefix="1" applyNumberFormat="1" applyFont="1" applyFill="1" applyBorder="1" applyAlignment="1">
      <alignment horizontal="center" vertical="center"/>
    </xf>
    <xf numFmtId="0" fontId="8" fillId="0" borderId="13" xfId="0" applyFont="1" applyBorder="1" applyAlignment="1">
      <alignment horizontal="center" vertical="center"/>
    </xf>
    <xf numFmtId="0" fontId="9" fillId="0" borderId="0" xfId="0" applyFont="1" applyAlignment="1">
      <alignment horizontal="right" vertical="center"/>
    </xf>
    <xf numFmtId="0" fontId="9" fillId="0" borderId="13" xfId="0" applyFont="1" applyBorder="1" applyAlignment="1">
      <alignment horizontal="right" vertical="center"/>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28" fillId="10" borderId="0" xfId="0" applyFont="1" applyFill="1" applyBorder="1" applyAlignment="1">
      <alignment horizontal="left" vertical="center" wrapText="1"/>
    </xf>
    <xf numFmtId="0" fontId="10" fillId="0" borderId="14" xfId="0" applyFont="1" applyFill="1" applyBorder="1" applyAlignment="1">
      <alignment horizontal="center" vertical="center" wrapText="1"/>
    </xf>
    <xf numFmtId="0" fontId="9" fillId="0" borderId="15" xfId="0" applyFont="1" applyBorder="1" applyAlignment="1">
      <alignment horizontal="right" vertical="center" wrapText="1"/>
    </xf>
    <xf numFmtId="0" fontId="9" fillId="0" borderId="13" xfId="0" applyFont="1" applyBorder="1" applyAlignment="1">
      <alignment horizontal="right" vertical="center" wrapText="1"/>
    </xf>
  </cellXfs>
  <cellStyles count="20">
    <cellStyle name="=C:\WINNT35\SYSTEM32\COMMAND.COM" xfId="1" xr:uid="{00000000-0005-0000-0000-000000000000}"/>
    <cellStyle name="Dziesiętny" xfId="18" builtinId="3"/>
    <cellStyle name="Dziesiętny 2" xfId="10" xr:uid="{00000000-0005-0000-0000-000002000000}"/>
    <cellStyle name="Dziesiętny 3" xfId="15" xr:uid="{00000000-0005-0000-0000-000003000000}"/>
    <cellStyle name="Hiperłącze" xfId="7" builtinId="8"/>
    <cellStyle name="Normal 2" xfId="3" xr:uid="{00000000-0005-0000-0000-000005000000}"/>
    <cellStyle name="Normal 2 2" xfId="4" xr:uid="{00000000-0005-0000-0000-000006000000}"/>
    <cellStyle name="Normal 2 2 2" xfId="9" xr:uid="{00000000-0005-0000-0000-000007000000}"/>
    <cellStyle name="Normal 2 3" xfId="12" xr:uid="{00000000-0005-0000-0000-000008000000}"/>
    <cellStyle name="Normal 4" xfId="16" xr:uid="{00000000-0005-0000-0000-000009000000}"/>
    <cellStyle name="Normalny" xfId="0" builtinId="0"/>
    <cellStyle name="Normalny 2" xfId="5" xr:uid="{00000000-0005-0000-0000-00000B000000}"/>
    <cellStyle name="Normalny 2 2" xfId="8" xr:uid="{00000000-0005-0000-0000-00000C000000}"/>
    <cellStyle name="Normalny 2 3" xfId="19" xr:uid="{F23BA3E4-527C-488B-AE45-1781B3B52775}"/>
    <cellStyle name="Normalny 3" xfId="6" xr:uid="{00000000-0005-0000-0000-00000D000000}"/>
    <cellStyle name="Normalny 3 2" xfId="13" xr:uid="{00000000-0005-0000-0000-00000E000000}"/>
    <cellStyle name="Normalny 4" xfId="14" xr:uid="{00000000-0005-0000-0000-00000F000000}"/>
    <cellStyle name="optionalExposure" xfId="2" xr:uid="{00000000-0005-0000-0000-000010000000}"/>
    <cellStyle name="Procentowy" xfId="17" builtinId="5"/>
    <cellStyle name="Procentowy 2" xfId="11" xr:uid="{00000000-0005-0000-0000-000012000000}"/>
  </cellStyles>
  <dxfs count="9">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worksheets/sheet39.xml" Type="http://schemas.openxmlformats.org/officeDocument/2006/relationships/worksheet"/><Relationship Id="rId4" Target="worksheets/sheet4.xml" Type="http://schemas.openxmlformats.org/officeDocument/2006/relationships/worksheet"/><Relationship Id="rId40" Target="worksheets/sheet40.xml" Type="http://schemas.openxmlformats.org/officeDocument/2006/relationships/worksheet"/><Relationship Id="rId41" Target="externalLinks/externalLink1.xml" Type="http://schemas.openxmlformats.org/officeDocument/2006/relationships/externalLink"/><Relationship Id="rId42" Target="externalLinks/externalLink2.xml" Type="http://schemas.openxmlformats.org/officeDocument/2006/relationships/externalLink"/><Relationship Id="rId43" Target="externalLinks/externalLink3.xml" Type="http://schemas.openxmlformats.org/officeDocument/2006/relationships/externalLink"/><Relationship Id="rId44" Target="theme/theme1.xml" Type="http://schemas.openxmlformats.org/officeDocument/2006/relationships/theme"/><Relationship Id="rId45" Target="styles.xml" Type="http://schemas.openxmlformats.org/officeDocument/2006/relationships/styles"/><Relationship Id="rId46" Target="sharedStrings.xml" Type="http://schemas.openxmlformats.org/officeDocument/2006/relationships/sharedStrings"/><Relationship Id="rId47" Target="calcChain.xml" Type="http://schemas.openxmlformats.org/officeDocument/2006/relationships/calcChain"/><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no"?><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no"?><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no"?><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no"?><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no"?><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no"?><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no"?><Relationships xmlns="http://schemas.openxmlformats.org/package/2006/relationships"><Relationship Id="rId1" Target="../printerSettings/printerSettings28.bin" Type="http://schemas.openxmlformats.org/officeDocument/2006/relationships/printerSettings"/></Relationships>
</file>

<file path=xl/worksheets/_rels/sheet30.xml.rels><?xml version="1.0" encoding="UTF-8" standalone="no"?><Relationships xmlns="http://schemas.openxmlformats.org/package/2006/relationships"><Relationship Id="rId1" Target="../printerSettings/printerSettings29.bin" Type="http://schemas.openxmlformats.org/officeDocument/2006/relationships/printerSettings"/></Relationships>
</file>

<file path=xl/worksheets/_rels/sheet31.xml.rels><?xml version="1.0" encoding="UTF-8" standalone="no"?><Relationships xmlns="http://schemas.openxmlformats.org/package/2006/relationships"><Relationship Id="rId1" Target="../printerSettings/printerSettings30.bin" Type="http://schemas.openxmlformats.org/officeDocument/2006/relationships/printerSettings"/></Relationships>
</file>

<file path=xl/worksheets/_rels/sheet32.xml.rels><?xml version="1.0" encoding="UTF-8" standalone="no"?><Relationships xmlns="http://schemas.openxmlformats.org/package/2006/relationships"><Relationship Id="rId1" Target="../printerSettings/printerSettings31.bin" Type="http://schemas.openxmlformats.org/officeDocument/2006/relationships/printerSettings"/></Relationships>
</file>

<file path=xl/worksheets/_rels/sheet33.xml.rels><?xml version="1.0" encoding="UTF-8" standalone="no"?><Relationships xmlns="http://schemas.openxmlformats.org/package/2006/relationships"><Relationship Id="rId1" Target="../printerSettings/printerSettings32.bin" Type="http://schemas.openxmlformats.org/officeDocument/2006/relationships/printerSettings"/></Relationships>
</file>

<file path=xl/worksheets/_rels/sheet34.xml.rels><?xml version="1.0" encoding="UTF-8" standalone="no"?><Relationships xmlns="http://schemas.openxmlformats.org/package/2006/relationships"><Relationship Id="rId1" Target="../printerSettings/printerSettings33.bin" Type="http://schemas.openxmlformats.org/officeDocument/2006/relationships/printerSettings"/></Relationships>
</file>

<file path=xl/worksheets/_rels/sheet35.xml.rels><?xml version="1.0" encoding="UTF-8" standalone="no"?><Relationships xmlns="http://schemas.openxmlformats.org/package/2006/relationships"><Relationship Id="rId1" Target="../printerSettings/printerSettings34.bin" Type="http://schemas.openxmlformats.org/officeDocument/2006/relationships/printerSettings"/></Relationships>
</file>

<file path=xl/worksheets/_rels/sheet37.xml.rels><?xml version="1.0" encoding="UTF-8" standalone="no"?><Relationships xmlns="http://schemas.openxmlformats.org/package/2006/relationships"><Relationship Id="rId1" Target="../printerSettings/printerSettings35.bin" Type="http://schemas.openxmlformats.org/officeDocument/2006/relationships/printerSettings"/></Relationships>
</file>

<file path=xl/worksheets/_rels/sheet39.xml.rels><?xml version="1.0" encoding="UTF-8" standalone="no"?><Relationships xmlns="http://schemas.openxmlformats.org/package/2006/relationships"><Relationship Id="rId1" Target="../printerSettings/printerSettings36.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9"/>
  <sheetViews>
    <sheetView showGridLines="0" tabSelected="1" workbookViewId="0">
      <selection activeCell="H36" sqref="H36"/>
    </sheetView>
  </sheetViews>
  <sheetFormatPr defaultRowHeight="10.5" x14ac:dyDescent="0.25"/>
  <cols>
    <col min="1" max="1" width="77" style="56" customWidth="1"/>
    <col min="2" max="2" width="6.26953125" style="54" customWidth="1"/>
    <col min="3" max="3" width="16.08984375" style="55" customWidth="1"/>
    <col min="4" max="16384" width="8.7265625" style="55"/>
  </cols>
  <sheetData>
    <row r="1" spans="1:2" ht="16" x14ac:dyDescent="0.4">
      <c r="A1" s="53" t="s">
        <v>123</v>
      </c>
    </row>
    <row r="3" spans="1:2" ht="22.5" customHeight="1" x14ac:dyDescent="0.25">
      <c r="A3" s="57" t="s">
        <v>124</v>
      </c>
      <c r="B3" s="58" t="s">
        <v>125</v>
      </c>
    </row>
    <row r="4" spans="1:2" ht="16" x14ac:dyDescent="0.4">
      <c r="A4" s="83" t="s">
        <v>775</v>
      </c>
      <c r="B4" s="79"/>
    </row>
    <row r="5" spans="1:2" x14ac:dyDescent="0.25">
      <c r="A5" s="59" t="s">
        <v>133</v>
      </c>
      <c r="B5" s="81">
        <v>1</v>
      </c>
    </row>
    <row r="6" spans="1:2" x14ac:dyDescent="0.25">
      <c r="A6" s="59" t="s">
        <v>134</v>
      </c>
      <c r="B6" s="81">
        <v>2</v>
      </c>
    </row>
    <row r="7" spans="1:2" x14ac:dyDescent="0.25">
      <c r="A7" s="59" t="s">
        <v>135</v>
      </c>
      <c r="B7" s="81">
        <v>3</v>
      </c>
    </row>
    <row r="8" spans="1:2" ht="12.5" customHeight="1" x14ac:dyDescent="0.25">
      <c r="A8" s="59" t="s">
        <v>136</v>
      </c>
      <c r="B8" s="81">
        <v>4</v>
      </c>
    </row>
    <row r="9" spans="1:2" ht="13" customHeight="1" x14ac:dyDescent="0.25">
      <c r="A9" s="59" t="s">
        <v>137</v>
      </c>
      <c r="B9" s="81">
        <v>5</v>
      </c>
    </row>
    <row r="10" spans="1:2" x14ac:dyDescent="0.25">
      <c r="A10" s="59" t="s">
        <v>138</v>
      </c>
      <c r="B10" s="81">
        <v>6</v>
      </c>
    </row>
    <row r="11" spans="1:2" x14ac:dyDescent="0.25">
      <c r="A11" s="59" t="s">
        <v>139</v>
      </c>
      <c r="B11" s="81">
        <v>7</v>
      </c>
    </row>
    <row r="12" spans="1:2" x14ac:dyDescent="0.25">
      <c r="A12" s="59" t="s">
        <v>140</v>
      </c>
      <c r="B12" s="81">
        <v>8</v>
      </c>
    </row>
    <row r="13" spans="1:2" ht="31.5" x14ac:dyDescent="0.25">
      <c r="A13" s="59" t="s">
        <v>129</v>
      </c>
      <c r="B13" s="81">
        <v>9</v>
      </c>
    </row>
    <row r="14" spans="1:2" x14ac:dyDescent="0.25">
      <c r="A14" s="78" t="s">
        <v>127</v>
      </c>
      <c r="B14" s="79"/>
    </row>
    <row r="15" spans="1:2" x14ac:dyDescent="0.25">
      <c r="A15" s="59" t="s">
        <v>141</v>
      </c>
      <c r="B15" s="81">
        <v>10</v>
      </c>
    </row>
    <row r="16" spans="1:2" x14ac:dyDescent="0.25">
      <c r="A16" s="59" t="s">
        <v>142</v>
      </c>
      <c r="B16" s="81">
        <v>11</v>
      </c>
    </row>
    <row r="17" spans="1:3" x14ac:dyDescent="0.25">
      <c r="A17" s="78" t="s">
        <v>126</v>
      </c>
      <c r="B17" s="79"/>
    </row>
    <row r="18" spans="1:3" x14ac:dyDescent="0.25">
      <c r="A18" s="59" t="s">
        <v>143</v>
      </c>
      <c r="B18" s="81">
        <v>12</v>
      </c>
      <c r="C18" s="61"/>
    </row>
    <row r="19" spans="1:3" x14ac:dyDescent="0.25">
      <c r="A19" s="59" t="s">
        <v>815</v>
      </c>
      <c r="B19" s="81">
        <v>13</v>
      </c>
      <c r="C19" s="61"/>
    </row>
    <row r="20" spans="1:3" x14ac:dyDescent="0.25">
      <c r="A20" s="59" t="s">
        <v>144</v>
      </c>
      <c r="B20" s="81">
        <v>14</v>
      </c>
      <c r="C20" s="61"/>
    </row>
    <row r="21" spans="1:3" x14ac:dyDescent="0.25">
      <c r="A21" s="59" t="s">
        <v>145</v>
      </c>
      <c r="B21" s="81">
        <v>15</v>
      </c>
    </row>
    <row r="22" spans="1:3" x14ac:dyDescent="0.25">
      <c r="A22" s="59" t="s">
        <v>146</v>
      </c>
      <c r="B22" s="81">
        <v>16</v>
      </c>
    </row>
    <row r="23" spans="1:3" x14ac:dyDescent="0.25">
      <c r="A23" s="59" t="s">
        <v>147</v>
      </c>
      <c r="B23" s="81">
        <v>17</v>
      </c>
    </row>
    <row r="24" spans="1:3" x14ac:dyDescent="0.25">
      <c r="A24" s="59" t="s">
        <v>148</v>
      </c>
      <c r="B24" s="81">
        <v>18</v>
      </c>
    </row>
    <row r="25" spans="1:3" x14ac:dyDescent="0.25">
      <c r="A25" s="59" t="s">
        <v>149</v>
      </c>
      <c r="B25" s="81">
        <v>19</v>
      </c>
    </row>
    <row r="26" spans="1:3" x14ac:dyDescent="0.25">
      <c r="A26" s="59" t="s">
        <v>150</v>
      </c>
      <c r="B26" s="81">
        <v>20</v>
      </c>
    </row>
    <row r="27" spans="1:3" x14ac:dyDescent="0.25">
      <c r="A27" s="59" t="s">
        <v>151</v>
      </c>
      <c r="B27" s="81">
        <v>21</v>
      </c>
    </row>
    <row r="28" spans="1:3" x14ac:dyDescent="0.25">
      <c r="A28" s="59" t="s">
        <v>152</v>
      </c>
      <c r="B28" s="81">
        <v>22</v>
      </c>
    </row>
    <row r="29" spans="1:3" x14ac:dyDescent="0.25">
      <c r="A29" s="59" t="s">
        <v>776</v>
      </c>
      <c r="B29" s="81">
        <v>23</v>
      </c>
    </row>
    <row r="30" spans="1:3" x14ac:dyDescent="0.25">
      <c r="A30" s="59" t="s">
        <v>153</v>
      </c>
      <c r="B30" s="81">
        <v>24</v>
      </c>
    </row>
    <row r="31" spans="1:3" x14ac:dyDescent="0.25">
      <c r="A31" s="59" t="s">
        <v>154</v>
      </c>
      <c r="B31" s="81">
        <v>25</v>
      </c>
    </row>
    <row r="32" spans="1:3" x14ac:dyDescent="0.25">
      <c r="A32" s="59" t="s">
        <v>155</v>
      </c>
      <c r="B32" s="81">
        <v>26</v>
      </c>
    </row>
    <row r="33" spans="1:2" x14ac:dyDescent="0.25">
      <c r="A33" s="59" t="s">
        <v>777</v>
      </c>
      <c r="B33" s="81">
        <v>27</v>
      </c>
    </row>
    <row r="34" spans="1:2" ht="21" x14ac:dyDescent="0.25">
      <c r="A34" s="59" t="s">
        <v>778</v>
      </c>
      <c r="B34" s="81">
        <v>28</v>
      </c>
    </row>
    <row r="35" spans="1:2" x14ac:dyDescent="0.25">
      <c r="A35" s="56" t="s">
        <v>919</v>
      </c>
      <c r="B35" s="81">
        <v>29</v>
      </c>
    </row>
    <row r="36" spans="1:2" x14ac:dyDescent="0.25">
      <c r="A36" s="78" t="s">
        <v>128</v>
      </c>
      <c r="B36" s="79"/>
    </row>
    <row r="37" spans="1:2" x14ac:dyDescent="0.25">
      <c r="A37" s="59" t="s">
        <v>99</v>
      </c>
      <c r="B37" s="81">
        <v>30</v>
      </c>
    </row>
    <row r="38" spans="1:2" x14ac:dyDescent="0.25">
      <c r="A38" s="59" t="s">
        <v>100</v>
      </c>
      <c r="B38" s="81">
        <v>31</v>
      </c>
    </row>
    <row r="39" spans="1:2" x14ac:dyDescent="0.25">
      <c r="A39" s="59" t="s">
        <v>101</v>
      </c>
      <c r="B39" s="81">
        <v>32</v>
      </c>
    </row>
    <row r="40" spans="1:2" x14ac:dyDescent="0.25">
      <c r="A40" s="533" t="s">
        <v>967</v>
      </c>
      <c r="B40" s="79"/>
    </row>
    <row r="41" spans="1:2" ht="21" x14ac:dyDescent="0.25">
      <c r="A41" s="534" t="s">
        <v>968</v>
      </c>
      <c r="B41" s="81">
        <v>33</v>
      </c>
    </row>
    <row r="42" spans="1:2" x14ac:dyDescent="0.25">
      <c r="A42" s="56" t="s">
        <v>1017</v>
      </c>
      <c r="B42" s="81">
        <v>34</v>
      </c>
    </row>
    <row r="43" spans="1:2" ht="16" x14ac:dyDescent="0.4">
      <c r="A43" s="83" t="s">
        <v>890</v>
      </c>
      <c r="B43" s="80"/>
    </row>
    <row r="44" spans="1:2" x14ac:dyDescent="0.25">
      <c r="A44" s="59" t="s">
        <v>779</v>
      </c>
      <c r="B44" s="81">
        <v>35</v>
      </c>
    </row>
    <row r="45" spans="1:2" ht="21" x14ac:dyDescent="0.25">
      <c r="A45" s="59" t="s">
        <v>780</v>
      </c>
      <c r="B45" s="81">
        <v>36</v>
      </c>
    </row>
    <row r="46" spans="1:2" x14ac:dyDescent="0.25">
      <c r="A46" s="59" t="s">
        <v>781</v>
      </c>
      <c r="B46" s="81">
        <v>37</v>
      </c>
    </row>
    <row r="47" spans="1:2" x14ac:dyDescent="0.25">
      <c r="A47" s="56" t="s">
        <v>956</v>
      </c>
      <c r="B47" s="81">
        <v>38</v>
      </c>
    </row>
    <row r="48" spans="1:2" ht="21" x14ac:dyDescent="0.25">
      <c r="A48" s="59" t="s">
        <v>782</v>
      </c>
      <c r="B48" s="81">
        <v>39</v>
      </c>
    </row>
    <row r="49" spans="1:2" x14ac:dyDescent="0.25">
      <c r="A49" s="60"/>
      <c r="B49" s="80"/>
    </row>
  </sheetData>
  <sheetProtection algorithmName="SHA-512" hashValue="cTxOZi5HJ4fEg7Qgw8cPs2xFJ83KisiaKA+fYM9w9FnqR8dSL/WipzgPkFlxsYPXw1FXO5hBjMw9vUQ/q940PQ==" saltValue="+xPVhEuKX/p3dgGY2+Jdjg==" spinCount="100000" sheet="1" objects="1" scenarios="1"/>
  <hyperlinks>
    <hyperlink ref="B5" location="'1'!A1" display="1" xr:uid="{00000000-0004-0000-0000-000000000000}"/>
    <hyperlink ref="B6" location="'2'!A1" display="2" xr:uid="{00000000-0004-0000-0000-000001000000}"/>
    <hyperlink ref="B7" location="'3'!A1" display="3" xr:uid="{00000000-0004-0000-0000-000002000000}"/>
    <hyperlink ref="B8" location="'4'!A1" display="4" xr:uid="{00000000-0004-0000-0000-000003000000}"/>
    <hyperlink ref="B9" location="'5'!A1" display="5" xr:uid="{00000000-0004-0000-0000-000004000000}"/>
    <hyperlink ref="B10" location="'6'!A1" display="6" xr:uid="{00000000-0004-0000-0000-000005000000}"/>
    <hyperlink ref="B11" location="'7'!A1" display="7" xr:uid="{00000000-0004-0000-0000-000006000000}"/>
    <hyperlink ref="B12" location="'8'!A1" display="8" xr:uid="{00000000-0004-0000-0000-000007000000}"/>
    <hyperlink ref="B13" location="'9'!A1" display="9" xr:uid="{00000000-0004-0000-0000-000008000000}"/>
    <hyperlink ref="B15" location="'10'!A1" display="10" xr:uid="{00000000-0004-0000-0000-000009000000}"/>
    <hyperlink ref="B16" location="'11'!A1" display="11" xr:uid="{00000000-0004-0000-0000-00000A000000}"/>
    <hyperlink ref="B18" location="'12'!A1" display="12" xr:uid="{00000000-0004-0000-0000-00000B000000}"/>
    <hyperlink ref="B20" location="'14'!A1" display="'14'!A1" xr:uid="{00000000-0004-0000-0000-00000C000000}"/>
    <hyperlink ref="B21" location="'15'!A1" display="'15'!A1" xr:uid="{00000000-0004-0000-0000-00000D000000}"/>
    <hyperlink ref="B22" location="'16'!A1" display="'16'!A1" xr:uid="{00000000-0004-0000-0000-00000E000000}"/>
    <hyperlink ref="B23" location="'17'!A1" display="'17'!A1" xr:uid="{00000000-0004-0000-0000-00000F000000}"/>
    <hyperlink ref="B24" location="'18'!A1" display="'18'!A1" xr:uid="{00000000-0004-0000-0000-000010000000}"/>
    <hyperlink ref="B25" location="'19'!A1" display="'19'!A1" xr:uid="{00000000-0004-0000-0000-000011000000}"/>
    <hyperlink ref="B26" location="'20'!A1" display="'20'!A1" xr:uid="{00000000-0004-0000-0000-000012000000}"/>
    <hyperlink ref="B27" location="'21'!A1" display="'21'!A1" xr:uid="{00000000-0004-0000-0000-000013000000}"/>
    <hyperlink ref="B28" location="'22'!A1" display="'22'!A1" xr:uid="{00000000-0004-0000-0000-000014000000}"/>
    <hyperlink ref="B30" location="'24'!A1" display="'24'!A1" xr:uid="{00000000-0004-0000-0000-000015000000}"/>
    <hyperlink ref="B31" location="'25'!A1" display="'25'!A1" xr:uid="{00000000-0004-0000-0000-000016000000}"/>
    <hyperlink ref="B32" location="'26'!A1" display="'26'!A1" xr:uid="{00000000-0004-0000-0000-000017000000}"/>
    <hyperlink ref="B37" location="'30'!A1" display="'30'!A1" xr:uid="{00000000-0004-0000-0000-000018000000}"/>
    <hyperlink ref="B38" location="'31'!A1" display="'31'!A1" xr:uid="{00000000-0004-0000-0000-000019000000}"/>
    <hyperlink ref="B39" location="'32'!A1" display="'32'!A1" xr:uid="{00000000-0004-0000-0000-00001A000000}"/>
    <hyperlink ref="B44" location="'35'!A1" display="'35'!A1" xr:uid="{00000000-0004-0000-0000-00001B000000}"/>
    <hyperlink ref="B45" location="'36'!A1" display="'36'!A1" xr:uid="{00000000-0004-0000-0000-00001C000000}"/>
    <hyperlink ref="B46" location="'37'!A1" display="'37'!A1" xr:uid="{00000000-0004-0000-0000-00001D000000}"/>
    <hyperlink ref="B47" location="'38'!A1" display="'38'!A1" xr:uid="{00000000-0004-0000-0000-00001E000000}"/>
    <hyperlink ref="B19" location="'13'!A1" display="'13'!A1" xr:uid="{00000000-0004-0000-0000-00001F000000}"/>
    <hyperlink ref="B29" location="'23'!A1" display="'23'!A1" xr:uid="{00000000-0004-0000-0000-000020000000}"/>
    <hyperlink ref="B33" location="'27'!A1" display="'27'!A1" xr:uid="{00000000-0004-0000-0000-000021000000}"/>
    <hyperlink ref="B34" location="'28'!A1" display="'28'!A1" xr:uid="{00000000-0004-0000-0000-000022000000}"/>
    <hyperlink ref="B35" location="'29'!A1" display="'29'!A1" xr:uid="{00000000-0004-0000-0000-000023000000}"/>
    <hyperlink ref="B48" location="'39'!A1" display="'39'!A1" xr:uid="{E0DE5D45-9295-4B02-8F9C-23EF4398BD13}"/>
    <hyperlink ref="B41" location="'33'!A1" display="'33'!A1" xr:uid="{2BED251E-66EC-48D1-B3B7-65F1724DA69C}"/>
    <hyperlink ref="B42" location="'34'!A1" display="'34'!A1" xr:uid="{899D0FC5-CA30-4CD6-92D4-7523351002C6}"/>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1"/>
  <sheetViews>
    <sheetView showGridLines="0" zoomScaleNormal="100" zoomScalePageLayoutView="85" workbookViewId="0">
      <selection activeCell="B40" sqref="B40"/>
    </sheetView>
  </sheetViews>
  <sheetFormatPr defaultColWidth="9.1796875" defaultRowHeight="10.5" x14ac:dyDescent="0.25"/>
  <cols>
    <col min="1" max="1" width="5.6328125" style="30" customWidth="1"/>
    <col min="2" max="2" width="48.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689" t="s">
        <v>156</v>
      </c>
      <c r="B1" s="689"/>
      <c r="C1" s="689"/>
      <c r="D1" s="689"/>
      <c r="E1" s="689"/>
      <c r="G1" s="429" t="s">
        <v>132</v>
      </c>
    </row>
    <row r="2" spans="1:7" x14ac:dyDescent="0.25">
      <c r="A2" s="686"/>
      <c r="B2" s="686"/>
      <c r="C2" s="417" t="s">
        <v>0</v>
      </c>
      <c r="D2" s="417" t="s">
        <v>1</v>
      </c>
      <c r="E2" s="386" t="s">
        <v>2</v>
      </c>
    </row>
    <row r="3" spans="1:7" s="28" customFormat="1" ht="21" customHeight="1" x14ac:dyDescent="0.25">
      <c r="A3" s="686"/>
      <c r="B3" s="686"/>
      <c r="C3" s="688" t="s">
        <v>755</v>
      </c>
      <c r="D3" s="688"/>
      <c r="E3" s="417" t="s">
        <v>756</v>
      </c>
    </row>
    <row r="4" spans="1:7" ht="21" x14ac:dyDescent="0.25">
      <c r="A4" s="687"/>
      <c r="B4" s="687"/>
      <c r="C4" s="418" t="s">
        <v>1031</v>
      </c>
      <c r="D4" s="338" t="s">
        <v>1032</v>
      </c>
      <c r="E4" s="418" t="s">
        <v>1031</v>
      </c>
    </row>
    <row r="5" spans="1:7" x14ac:dyDescent="0.25">
      <c r="A5" s="419">
        <v>1</v>
      </c>
      <c r="B5" s="10" t="s">
        <v>157</v>
      </c>
      <c r="C5" s="560">
        <v>104634</v>
      </c>
      <c r="D5" s="561">
        <v>103578</v>
      </c>
      <c r="E5" s="561">
        <v>8371</v>
      </c>
    </row>
    <row r="6" spans="1:7" x14ac:dyDescent="0.25">
      <c r="A6" s="420">
        <v>2</v>
      </c>
      <c r="B6" s="421" t="s">
        <v>158</v>
      </c>
      <c r="C6" s="562">
        <v>49331</v>
      </c>
      <c r="D6" s="562">
        <v>47943</v>
      </c>
      <c r="E6" s="562">
        <v>3946</v>
      </c>
    </row>
    <row r="7" spans="1:7" x14ac:dyDescent="0.25">
      <c r="A7" s="420">
        <v>3</v>
      </c>
      <c r="B7" s="421" t="s">
        <v>676</v>
      </c>
      <c r="C7" s="562">
        <v>0</v>
      </c>
      <c r="D7" s="562">
        <v>0</v>
      </c>
      <c r="E7" s="562">
        <v>0</v>
      </c>
    </row>
    <row r="8" spans="1:7" x14ac:dyDescent="0.25">
      <c r="A8" s="420">
        <v>4</v>
      </c>
      <c r="B8" s="421" t="s">
        <v>159</v>
      </c>
      <c r="C8" s="562">
        <v>0</v>
      </c>
      <c r="D8" s="562">
        <v>0</v>
      </c>
      <c r="E8" s="562">
        <v>0</v>
      </c>
    </row>
    <row r="9" spans="1:7" x14ac:dyDescent="0.25">
      <c r="A9" s="420" t="s">
        <v>102</v>
      </c>
      <c r="B9" s="421" t="s">
        <v>731</v>
      </c>
      <c r="C9" s="562">
        <v>1098</v>
      </c>
      <c r="D9" s="562">
        <v>1033</v>
      </c>
      <c r="E9" s="562">
        <v>88</v>
      </c>
    </row>
    <row r="10" spans="1:7" x14ac:dyDescent="0.25">
      <c r="A10" s="420">
        <v>5</v>
      </c>
      <c r="B10" s="421" t="s">
        <v>677</v>
      </c>
      <c r="C10" s="562">
        <v>54011</v>
      </c>
      <c r="D10" s="562">
        <v>54352</v>
      </c>
      <c r="E10" s="562">
        <v>4321</v>
      </c>
    </row>
    <row r="11" spans="1:7" x14ac:dyDescent="0.25">
      <c r="A11" s="419">
        <v>6</v>
      </c>
      <c r="B11" s="422" t="s">
        <v>160</v>
      </c>
      <c r="C11" s="560">
        <v>805</v>
      </c>
      <c r="D11" s="560">
        <v>924</v>
      </c>
      <c r="E11" s="560">
        <v>64</v>
      </c>
    </row>
    <row r="12" spans="1:7" x14ac:dyDescent="0.25">
      <c r="A12" s="420">
        <v>7</v>
      </c>
      <c r="B12" s="421" t="s">
        <v>907</v>
      </c>
      <c r="C12" s="562">
        <v>588</v>
      </c>
      <c r="D12" s="562">
        <v>687</v>
      </c>
      <c r="E12" s="562">
        <v>47</v>
      </c>
    </row>
    <row r="13" spans="1:7" x14ac:dyDescent="0.25">
      <c r="A13" s="423">
        <v>8</v>
      </c>
      <c r="B13" s="424" t="s">
        <v>161</v>
      </c>
      <c r="C13" s="563">
        <v>0</v>
      </c>
      <c r="D13" s="563">
        <v>0</v>
      </c>
      <c r="E13" s="563">
        <v>0</v>
      </c>
    </row>
    <row r="14" spans="1:7" x14ac:dyDescent="0.25">
      <c r="A14" s="420" t="s">
        <v>32</v>
      </c>
      <c r="B14" s="421" t="s">
        <v>162</v>
      </c>
      <c r="C14" s="562">
        <v>59</v>
      </c>
      <c r="D14" s="562">
        <v>70</v>
      </c>
      <c r="E14" s="562">
        <v>5</v>
      </c>
      <c r="F14" s="2"/>
    </row>
    <row r="15" spans="1:7" x14ac:dyDescent="0.25">
      <c r="A15" s="420" t="s">
        <v>103</v>
      </c>
      <c r="B15" s="421" t="s">
        <v>163</v>
      </c>
      <c r="C15" s="562">
        <v>142</v>
      </c>
      <c r="D15" s="562">
        <v>135</v>
      </c>
      <c r="E15" s="562">
        <v>11</v>
      </c>
    </row>
    <row r="16" spans="1:7" x14ac:dyDescent="0.25">
      <c r="A16" s="420">
        <v>9</v>
      </c>
      <c r="B16" s="421" t="s">
        <v>164</v>
      </c>
      <c r="C16" s="562">
        <v>16</v>
      </c>
      <c r="D16" s="562">
        <v>32</v>
      </c>
      <c r="E16" s="562">
        <v>1</v>
      </c>
    </row>
    <row r="17" spans="1:5" x14ac:dyDescent="0.25">
      <c r="A17" s="423">
        <v>10</v>
      </c>
      <c r="B17" s="424" t="s">
        <v>661</v>
      </c>
      <c r="C17" s="564"/>
      <c r="D17" s="564"/>
      <c r="E17" s="564"/>
    </row>
    <row r="18" spans="1:5" x14ac:dyDescent="0.25">
      <c r="A18" s="420">
        <v>11</v>
      </c>
      <c r="B18" s="421" t="s">
        <v>661</v>
      </c>
      <c r="C18" s="564"/>
      <c r="D18" s="564"/>
      <c r="E18" s="564"/>
    </row>
    <row r="19" spans="1:5" x14ac:dyDescent="0.25">
      <c r="A19" s="420">
        <v>12</v>
      </c>
      <c r="B19" s="421" t="s">
        <v>661</v>
      </c>
      <c r="C19" s="564"/>
      <c r="D19" s="564"/>
      <c r="E19" s="564"/>
    </row>
    <row r="20" spans="1:5" x14ac:dyDescent="0.25">
      <c r="A20" s="420">
        <v>13</v>
      </c>
      <c r="B20" s="421" t="s">
        <v>661</v>
      </c>
      <c r="C20" s="564"/>
      <c r="D20" s="564"/>
      <c r="E20" s="564"/>
    </row>
    <row r="21" spans="1:5" x14ac:dyDescent="0.25">
      <c r="A21" s="420">
        <v>14</v>
      </c>
      <c r="B21" s="421" t="s">
        <v>661</v>
      </c>
      <c r="C21" s="564"/>
      <c r="D21" s="564"/>
      <c r="E21" s="564"/>
    </row>
    <row r="22" spans="1:5" x14ac:dyDescent="0.25">
      <c r="A22" s="419">
        <v>15</v>
      </c>
      <c r="B22" s="422" t="s">
        <v>165</v>
      </c>
      <c r="C22" s="565">
        <v>0</v>
      </c>
      <c r="D22" s="565">
        <v>0</v>
      </c>
      <c r="E22" s="565">
        <v>0</v>
      </c>
    </row>
    <row r="23" spans="1:5" x14ac:dyDescent="0.25">
      <c r="A23" s="419">
        <v>16</v>
      </c>
      <c r="B23" s="422" t="s">
        <v>166</v>
      </c>
      <c r="C23" s="560">
        <v>376</v>
      </c>
      <c r="D23" s="560">
        <v>314</v>
      </c>
      <c r="E23" s="560">
        <v>30</v>
      </c>
    </row>
    <row r="24" spans="1:5" x14ac:dyDescent="0.25">
      <c r="A24" s="420">
        <v>17</v>
      </c>
      <c r="B24" s="421" t="s">
        <v>167</v>
      </c>
      <c r="C24" s="562">
        <v>0</v>
      </c>
      <c r="D24" s="562">
        <v>0</v>
      </c>
      <c r="E24" s="562">
        <v>0</v>
      </c>
    </row>
    <row r="25" spans="1:5" x14ac:dyDescent="0.25">
      <c r="A25" s="420">
        <v>18</v>
      </c>
      <c r="B25" s="421" t="s">
        <v>168</v>
      </c>
      <c r="C25" s="562">
        <v>0</v>
      </c>
      <c r="D25" s="562">
        <v>0</v>
      </c>
      <c r="E25" s="562">
        <v>0</v>
      </c>
    </row>
    <row r="26" spans="1:5" x14ac:dyDescent="0.25">
      <c r="A26" s="420">
        <v>19</v>
      </c>
      <c r="B26" s="421" t="s">
        <v>169</v>
      </c>
      <c r="C26" s="562">
        <v>376</v>
      </c>
      <c r="D26" s="562">
        <v>314</v>
      </c>
      <c r="E26" s="562">
        <v>30</v>
      </c>
    </row>
    <row r="27" spans="1:5" x14ac:dyDescent="0.25">
      <c r="A27" s="420" t="s">
        <v>68</v>
      </c>
      <c r="B27" s="425" t="s">
        <v>903</v>
      </c>
      <c r="C27" s="562">
        <v>0</v>
      </c>
      <c r="D27" s="562">
        <v>0</v>
      </c>
      <c r="E27" s="562">
        <v>0</v>
      </c>
    </row>
    <row r="28" spans="1:5" x14ac:dyDescent="0.25">
      <c r="A28" s="419">
        <v>20</v>
      </c>
      <c r="B28" s="419" t="s">
        <v>170</v>
      </c>
      <c r="C28" s="566">
        <v>1223</v>
      </c>
      <c r="D28" s="560">
        <v>1288</v>
      </c>
      <c r="E28" s="560">
        <v>98</v>
      </c>
    </row>
    <row r="29" spans="1:5" x14ac:dyDescent="0.25">
      <c r="A29" s="420">
        <v>21</v>
      </c>
      <c r="B29" s="421" t="s">
        <v>158</v>
      </c>
      <c r="C29" s="562">
        <v>1223</v>
      </c>
      <c r="D29" s="562">
        <v>1288</v>
      </c>
      <c r="E29" s="562">
        <v>98</v>
      </c>
    </row>
    <row r="30" spans="1:5" x14ac:dyDescent="0.25">
      <c r="A30" s="420">
        <v>22</v>
      </c>
      <c r="B30" s="421" t="s">
        <v>171</v>
      </c>
      <c r="C30" s="562">
        <v>0</v>
      </c>
      <c r="D30" s="562">
        <v>0</v>
      </c>
      <c r="E30" s="562">
        <v>0</v>
      </c>
    </row>
    <row r="31" spans="1:5" x14ac:dyDescent="0.25">
      <c r="A31" s="419" t="s">
        <v>39</v>
      </c>
      <c r="B31" s="419" t="s">
        <v>172</v>
      </c>
      <c r="C31" s="560">
        <v>0</v>
      </c>
      <c r="D31" s="560">
        <v>0</v>
      </c>
      <c r="E31" s="560">
        <v>0</v>
      </c>
    </row>
    <row r="32" spans="1:5" x14ac:dyDescent="0.25">
      <c r="A32" s="426">
        <v>23</v>
      </c>
      <c r="B32" s="294" t="s">
        <v>173</v>
      </c>
      <c r="C32" s="566">
        <v>15476</v>
      </c>
      <c r="D32" s="566">
        <v>15476</v>
      </c>
      <c r="E32" s="566">
        <v>1238</v>
      </c>
    </row>
    <row r="33" spans="1:5" x14ac:dyDescent="0.25">
      <c r="A33" s="423" t="s">
        <v>104</v>
      </c>
      <c r="B33" s="424" t="s">
        <v>174</v>
      </c>
      <c r="C33" s="563">
        <v>0</v>
      </c>
      <c r="D33" s="563">
        <v>0</v>
      </c>
      <c r="E33" s="563">
        <v>0</v>
      </c>
    </row>
    <row r="34" spans="1:5" x14ac:dyDescent="0.25">
      <c r="A34" s="420" t="s">
        <v>105</v>
      </c>
      <c r="B34" s="421" t="s">
        <v>175</v>
      </c>
      <c r="C34" s="562">
        <v>15476</v>
      </c>
      <c r="D34" s="562">
        <v>15476</v>
      </c>
      <c r="E34" s="562">
        <v>1238</v>
      </c>
    </row>
    <row r="35" spans="1:5" x14ac:dyDescent="0.25">
      <c r="A35" s="420" t="s">
        <v>106</v>
      </c>
      <c r="B35" s="421" t="s">
        <v>176</v>
      </c>
      <c r="C35" s="562">
        <v>0</v>
      </c>
      <c r="D35" s="562">
        <v>0</v>
      </c>
      <c r="E35" s="562">
        <v>0</v>
      </c>
    </row>
    <row r="36" spans="1:5" x14ac:dyDescent="0.25">
      <c r="A36" s="426">
        <v>24</v>
      </c>
      <c r="B36" s="294" t="s">
        <v>1046</v>
      </c>
      <c r="C36" s="561">
        <v>1921</v>
      </c>
      <c r="D36" s="561">
        <v>1862</v>
      </c>
      <c r="E36" s="561">
        <v>154</v>
      </c>
    </row>
    <row r="37" spans="1:5" x14ac:dyDescent="0.25">
      <c r="A37" s="420">
        <v>25</v>
      </c>
      <c r="B37" s="421" t="s">
        <v>661</v>
      </c>
      <c r="C37" s="564"/>
      <c r="D37" s="564"/>
      <c r="E37" s="564"/>
    </row>
    <row r="38" spans="1:5" x14ac:dyDescent="0.25">
      <c r="A38" s="420">
        <v>26</v>
      </c>
      <c r="B38" s="421" t="s">
        <v>661</v>
      </c>
      <c r="C38" s="564"/>
      <c r="D38" s="564"/>
      <c r="E38" s="564"/>
    </row>
    <row r="39" spans="1:5" x14ac:dyDescent="0.25">
      <c r="A39" s="420">
        <v>27</v>
      </c>
      <c r="B39" s="421" t="s">
        <v>661</v>
      </c>
      <c r="C39" s="564"/>
      <c r="D39" s="564"/>
      <c r="E39" s="564"/>
    </row>
    <row r="40" spans="1:5" x14ac:dyDescent="0.25">
      <c r="A40" s="427">
        <v>28</v>
      </c>
      <c r="B40" s="428" t="s">
        <v>661</v>
      </c>
      <c r="C40" s="564"/>
      <c r="D40" s="564"/>
      <c r="E40" s="564"/>
    </row>
    <row r="41" spans="1:5" x14ac:dyDescent="0.25">
      <c r="A41" s="120">
        <v>29</v>
      </c>
      <c r="B41" s="244" t="s">
        <v>177</v>
      </c>
      <c r="C41" s="567">
        <v>122514</v>
      </c>
      <c r="D41" s="567">
        <v>121580</v>
      </c>
      <c r="E41" s="567">
        <v>9801</v>
      </c>
    </row>
  </sheetData>
  <sheetProtection algorithmName="SHA-512" hashValue="fZgKKzfxJUiZF2ZUdL//f/Qks9FdKAFkLOUSbNsXvPc4nMEt8cl0N2+hNmtHTwEIRgAh1Y2TpPYDcGJUpXX6cw==" saltValue="5kRR5IDqZTW9udjnly6seA==" spinCount="100000" sheet="1" objects="1" scenarios="1"/>
  <mergeCells count="3">
    <mergeCell ref="A2:B4"/>
    <mergeCell ref="C3:D3"/>
    <mergeCell ref="A1:E1"/>
  </mergeCells>
  <hyperlinks>
    <hyperlink ref="G1" location="Index!A1" display="Index" xr:uid="{00000000-0004-0000-0100-000000000000}"/>
  </hyperlinks>
  <pageMargins left="0.7" right="0.7" top="0.75" bottom="0.75" header="0.3" footer="0.3"/>
  <pageSetup paperSize="9" orientation="landscape" r:id="rId1"/>
  <headerFooter>
    <oddHeader>&amp;CEN
Annex I</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26"/>
  <sheetViews>
    <sheetView showGridLines="0" zoomScaleNormal="100" workbookViewId="0">
      <selection activeCell="C43" sqref="C43"/>
    </sheetView>
  </sheetViews>
  <sheetFormatPr defaultColWidth="9" defaultRowHeight="10.5" x14ac:dyDescent="0.25"/>
  <cols>
    <col min="1" max="1" width="5.6328125" style="31"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689" t="s">
        <v>274</v>
      </c>
      <c r="B1" s="689"/>
      <c r="C1" s="689"/>
      <c r="D1" s="689"/>
      <c r="F1" s="429" t="s">
        <v>132</v>
      </c>
    </row>
    <row r="2" spans="1:7" x14ac:dyDescent="0.25">
      <c r="A2" s="33"/>
      <c r="B2" s="14"/>
      <c r="C2" s="232" t="s">
        <v>0</v>
      </c>
      <c r="D2" s="101" t="s">
        <v>1</v>
      </c>
    </row>
    <row r="3" spans="1:7" ht="42" x14ac:dyDescent="0.25">
      <c r="A3" s="33"/>
      <c r="B3" s="14"/>
      <c r="C3" s="272" t="s">
        <v>178</v>
      </c>
      <c r="D3" s="404" t="s">
        <v>179</v>
      </c>
    </row>
    <row r="4" spans="1:7" ht="11" customHeight="1" x14ac:dyDescent="0.25">
      <c r="A4" s="690" t="s">
        <v>188</v>
      </c>
      <c r="B4" s="690"/>
      <c r="C4" s="405"/>
      <c r="D4" s="406"/>
    </row>
    <row r="5" spans="1:7" x14ac:dyDescent="0.25">
      <c r="A5" s="366">
        <v>1</v>
      </c>
      <c r="B5" s="407" t="s">
        <v>180</v>
      </c>
      <c r="C5" s="568">
        <v>1086</v>
      </c>
      <c r="D5" s="272" t="s">
        <v>737</v>
      </c>
    </row>
    <row r="6" spans="1:7" x14ac:dyDescent="0.25">
      <c r="A6" s="366"/>
      <c r="B6" s="407" t="s">
        <v>764</v>
      </c>
      <c r="C6" s="569">
        <v>130</v>
      </c>
      <c r="D6" s="272"/>
    </row>
    <row r="7" spans="1:7" x14ac:dyDescent="0.25">
      <c r="A7" s="366"/>
      <c r="B7" s="407" t="s">
        <v>765</v>
      </c>
      <c r="C7" s="569">
        <v>956</v>
      </c>
      <c r="D7" s="272"/>
    </row>
    <row r="8" spans="1:7" x14ac:dyDescent="0.25">
      <c r="A8" s="366">
        <v>2</v>
      </c>
      <c r="B8" s="407" t="s">
        <v>181</v>
      </c>
      <c r="C8" s="568">
        <v>81</v>
      </c>
      <c r="D8" s="272" t="s">
        <v>738</v>
      </c>
    </row>
    <row r="9" spans="1:7" x14ac:dyDescent="0.25">
      <c r="A9" s="366">
        <v>3</v>
      </c>
      <c r="B9" s="407" t="s">
        <v>182</v>
      </c>
      <c r="C9" s="568">
        <v>10420</v>
      </c>
      <c r="D9" s="272" t="s">
        <v>739</v>
      </c>
      <c r="G9" s="4"/>
    </row>
    <row r="10" spans="1:7" x14ac:dyDescent="0.25">
      <c r="A10" s="366" t="s">
        <v>5</v>
      </c>
      <c r="B10" s="407" t="s">
        <v>183</v>
      </c>
      <c r="C10" s="568">
        <v>1215</v>
      </c>
      <c r="D10" s="272" t="s">
        <v>738</v>
      </c>
    </row>
    <row r="11" spans="1:7" ht="21" x14ac:dyDescent="0.25">
      <c r="A11" s="366">
        <v>4</v>
      </c>
      <c r="B11" s="407" t="s">
        <v>184</v>
      </c>
      <c r="C11" s="568">
        <v>0</v>
      </c>
      <c r="D11" s="272"/>
    </row>
    <row r="12" spans="1:7" x14ac:dyDescent="0.25">
      <c r="A12" s="366">
        <v>5</v>
      </c>
      <c r="B12" s="407" t="s">
        <v>185</v>
      </c>
      <c r="C12" s="568">
        <v>0</v>
      </c>
      <c r="D12" s="272"/>
    </row>
    <row r="13" spans="1:7" x14ac:dyDescent="0.25">
      <c r="A13" s="366" t="s">
        <v>6</v>
      </c>
      <c r="B13" s="407" t="s">
        <v>186</v>
      </c>
      <c r="C13" s="568">
        <v>0</v>
      </c>
      <c r="D13" s="272" t="s">
        <v>738</v>
      </c>
    </row>
    <row r="14" spans="1:7" x14ac:dyDescent="0.25">
      <c r="A14" s="408">
        <v>6</v>
      </c>
      <c r="B14" s="409" t="s">
        <v>187</v>
      </c>
      <c r="C14" s="570">
        <v>12802</v>
      </c>
      <c r="D14" s="410"/>
    </row>
    <row r="15" spans="1:7" ht="11" customHeight="1" x14ac:dyDescent="0.25">
      <c r="A15" s="690" t="s">
        <v>189</v>
      </c>
      <c r="B15" s="690"/>
      <c r="C15" s="571"/>
      <c r="D15" s="411"/>
    </row>
    <row r="16" spans="1:7" x14ac:dyDescent="0.25">
      <c r="A16" s="366">
        <v>7</v>
      </c>
      <c r="B16" s="407" t="s">
        <v>190</v>
      </c>
      <c r="C16" s="568">
        <v>-35</v>
      </c>
      <c r="D16" s="272"/>
    </row>
    <row r="17" spans="1:4" x14ac:dyDescent="0.25">
      <c r="A17" s="366">
        <v>8</v>
      </c>
      <c r="B17" s="407" t="s">
        <v>191</v>
      </c>
      <c r="C17" s="568">
        <v>-495</v>
      </c>
      <c r="D17" s="272" t="s">
        <v>740</v>
      </c>
    </row>
    <row r="18" spans="1:4" x14ac:dyDescent="0.25">
      <c r="A18" s="366">
        <v>9</v>
      </c>
      <c r="B18" s="412" t="s">
        <v>661</v>
      </c>
      <c r="C18" s="572">
        <v>0</v>
      </c>
      <c r="D18" s="272"/>
    </row>
    <row r="19" spans="1:4" ht="31.5" x14ac:dyDescent="0.25">
      <c r="A19" s="366">
        <v>10</v>
      </c>
      <c r="B19" s="412" t="s">
        <v>192</v>
      </c>
      <c r="C19" s="568">
        <v>-1</v>
      </c>
      <c r="D19" s="272" t="s">
        <v>741</v>
      </c>
    </row>
    <row r="20" spans="1:4" ht="21" x14ac:dyDescent="0.25">
      <c r="A20" s="366">
        <v>11</v>
      </c>
      <c r="B20" s="412" t="s">
        <v>193</v>
      </c>
      <c r="C20" s="568">
        <v>4848</v>
      </c>
      <c r="D20" s="119" t="s">
        <v>739</v>
      </c>
    </row>
    <row r="21" spans="1:4" x14ac:dyDescent="0.25">
      <c r="A21" s="366">
        <v>12</v>
      </c>
      <c r="B21" s="407" t="s">
        <v>194</v>
      </c>
      <c r="C21" s="568">
        <v>-491</v>
      </c>
      <c r="D21" s="272"/>
    </row>
    <row r="22" spans="1:4" ht="16" customHeight="1" x14ac:dyDescent="0.25">
      <c r="A22" s="366">
        <v>13</v>
      </c>
      <c r="B22" s="412" t="s">
        <v>195</v>
      </c>
      <c r="C22" s="568">
        <v>0</v>
      </c>
      <c r="D22" s="272"/>
    </row>
    <row r="23" spans="1:4" ht="12" customHeight="1" x14ac:dyDescent="0.25">
      <c r="A23" s="366">
        <v>14</v>
      </c>
      <c r="B23" s="412" t="s">
        <v>196</v>
      </c>
      <c r="C23" s="568">
        <v>0</v>
      </c>
      <c r="D23" s="272"/>
    </row>
    <row r="24" spans="1:4" x14ac:dyDescent="0.25">
      <c r="A24" s="366">
        <v>15</v>
      </c>
      <c r="B24" s="412" t="s">
        <v>197</v>
      </c>
      <c r="C24" s="568">
        <v>0</v>
      </c>
      <c r="D24" s="272"/>
    </row>
    <row r="25" spans="1:4" ht="24" customHeight="1" x14ac:dyDescent="0.25">
      <c r="A25" s="366">
        <v>16</v>
      </c>
      <c r="B25" s="412" t="s">
        <v>198</v>
      </c>
      <c r="C25" s="568">
        <v>0</v>
      </c>
      <c r="D25" s="272" t="s">
        <v>935</v>
      </c>
    </row>
    <row r="26" spans="1:4" ht="31.5" x14ac:dyDescent="0.25">
      <c r="A26" s="366">
        <v>17</v>
      </c>
      <c r="B26" s="412" t="s">
        <v>199</v>
      </c>
      <c r="C26" s="568">
        <v>0</v>
      </c>
      <c r="D26" s="272"/>
    </row>
    <row r="27" spans="1:4" ht="31.5" x14ac:dyDescent="0.25">
      <c r="A27" s="366">
        <v>18</v>
      </c>
      <c r="B27" s="412" t="s">
        <v>200</v>
      </c>
      <c r="C27" s="568">
        <v>0</v>
      </c>
      <c r="D27" s="272"/>
    </row>
    <row r="28" spans="1:4" ht="31.5" x14ac:dyDescent="0.25">
      <c r="A28" s="366">
        <v>19</v>
      </c>
      <c r="B28" s="267" t="s">
        <v>201</v>
      </c>
      <c r="C28" s="573">
        <v>0</v>
      </c>
      <c r="D28" s="413"/>
    </row>
    <row r="29" spans="1:4" x14ac:dyDescent="0.25">
      <c r="A29" s="366">
        <v>20</v>
      </c>
      <c r="B29" s="412" t="s">
        <v>661</v>
      </c>
      <c r="C29" s="572">
        <v>0</v>
      </c>
      <c r="D29" s="272"/>
    </row>
    <row r="30" spans="1:4" ht="21" x14ac:dyDescent="0.25">
      <c r="A30" s="366" t="s">
        <v>7</v>
      </c>
      <c r="B30" s="412" t="s">
        <v>202</v>
      </c>
      <c r="C30" s="568">
        <v>0</v>
      </c>
      <c r="D30" s="272"/>
    </row>
    <row r="31" spans="1:4" x14ac:dyDescent="0.25">
      <c r="A31" s="366" t="s">
        <v>8</v>
      </c>
      <c r="B31" s="412" t="s">
        <v>203</v>
      </c>
      <c r="C31" s="568">
        <v>0</v>
      </c>
      <c r="D31" s="272"/>
    </row>
    <row r="32" spans="1:4" x14ac:dyDescent="0.25">
      <c r="A32" s="366" t="s">
        <v>9</v>
      </c>
      <c r="B32" s="412" t="s">
        <v>204</v>
      </c>
      <c r="C32" s="568">
        <v>0</v>
      </c>
      <c r="D32" s="272"/>
    </row>
    <row r="33" spans="1:4" x14ac:dyDescent="0.25">
      <c r="A33" s="366" t="s">
        <v>10</v>
      </c>
      <c r="B33" s="412" t="s">
        <v>205</v>
      </c>
      <c r="C33" s="568">
        <v>0</v>
      </c>
      <c r="D33" s="272"/>
    </row>
    <row r="34" spans="1:4" ht="21" x14ac:dyDescent="0.25">
      <c r="A34" s="366">
        <v>21</v>
      </c>
      <c r="B34" s="412" t="s">
        <v>206</v>
      </c>
      <c r="C34" s="568">
        <v>0</v>
      </c>
      <c r="D34" s="272"/>
    </row>
    <row r="35" spans="1:4" x14ac:dyDescent="0.25">
      <c r="A35" s="366">
        <v>22</v>
      </c>
      <c r="B35" s="412" t="s">
        <v>207</v>
      </c>
      <c r="C35" s="568">
        <v>0</v>
      </c>
      <c r="D35" s="272"/>
    </row>
    <row r="36" spans="1:4" ht="21" x14ac:dyDescent="0.25">
      <c r="A36" s="366">
        <v>23</v>
      </c>
      <c r="B36" s="412" t="s">
        <v>208</v>
      </c>
      <c r="C36" s="568">
        <v>0</v>
      </c>
      <c r="D36" s="272"/>
    </row>
    <row r="37" spans="1:4" x14ac:dyDescent="0.25">
      <c r="A37" s="366">
        <v>24</v>
      </c>
      <c r="B37" s="412" t="s">
        <v>661</v>
      </c>
      <c r="C37" s="572">
        <v>0</v>
      </c>
      <c r="D37" s="272"/>
    </row>
    <row r="38" spans="1:4" x14ac:dyDescent="0.25">
      <c r="A38" s="366">
        <v>25</v>
      </c>
      <c r="B38" s="412" t="s">
        <v>209</v>
      </c>
      <c r="C38" s="568">
        <v>0</v>
      </c>
      <c r="D38" s="272"/>
    </row>
    <row r="39" spans="1:4" x14ac:dyDescent="0.25">
      <c r="A39" s="366" t="s">
        <v>11</v>
      </c>
      <c r="B39" s="412" t="s">
        <v>210</v>
      </c>
      <c r="C39" s="568">
        <v>0</v>
      </c>
      <c r="D39" s="272"/>
    </row>
    <row r="40" spans="1:4" ht="31.5" x14ac:dyDescent="0.25">
      <c r="A40" s="366" t="s">
        <v>12</v>
      </c>
      <c r="B40" s="412" t="s">
        <v>211</v>
      </c>
      <c r="C40" s="568">
        <v>0</v>
      </c>
      <c r="D40" s="272"/>
    </row>
    <row r="41" spans="1:4" x14ac:dyDescent="0.25">
      <c r="A41" s="366">
        <v>26</v>
      </c>
      <c r="B41" s="412" t="s">
        <v>661</v>
      </c>
      <c r="C41" s="572">
        <v>0</v>
      </c>
      <c r="D41" s="272"/>
    </row>
    <row r="42" spans="1:4" x14ac:dyDescent="0.25">
      <c r="A42" s="366">
        <v>27</v>
      </c>
      <c r="B42" s="412" t="s">
        <v>212</v>
      </c>
      <c r="C42" s="568">
        <v>0</v>
      </c>
      <c r="D42" s="272"/>
    </row>
    <row r="43" spans="1:4" x14ac:dyDescent="0.25">
      <c r="A43" s="366" t="s">
        <v>13</v>
      </c>
      <c r="B43" s="412" t="s">
        <v>662</v>
      </c>
      <c r="C43" s="568">
        <v>229</v>
      </c>
      <c r="D43" s="272"/>
    </row>
    <row r="44" spans="1:4" x14ac:dyDescent="0.25">
      <c r="A44" s="414">
        <v>28</v>
      </c>
      <c r="B44" s="415" t="s">
        <v>213</v>
      </c>
      <c r="C44" s="574">
        <v>4055</v>
      </c>
      <c r="D44" s="272"/>
    </row>
    <row r="45" spans="1:4" x14ac:dyDescent="0.25">
      <c r="A45" s="414">
        <v>29</v>
      </c>
      <c r="B45" s="415" t="s">
        <v>214</v>
      </c>
      <c r="C45" s="574">
        <v>16857</v>
      </c>
      <c r="D45" s="272"/>
    </row>
    <row r="46" spans="1:4" ht="11" customHeight="1" x14ac:dyDescent="0.25">
      <c r="A46" s="690" t="s">
        <v>215</v>
      </c>
      <c r="B46" s="690"/>
      <c r="C46" s="571"/>
      <c r="D46" s="411"/>
    </row>
    <row r="47" spans="1:4" x14ac:dyDescent="0.25">
      <c r="A47" s="366">
        <v>30</v>
      </c>
      <c r="B47" s="412" t="s">
        <v>234</v>
      </c>
      <c r="C47" s="568">
        <v>0</v>
      </c>
      <c r="D47" s="272"/>
    </row>
    <row r="48" spans="1:4" x14ac:dyDescent="0.25">
      <c r="A48" s="366">
        <v>31</v>
      </c>
      <c r="B48" s="412" t="s">
        <v>216</v>
      </c>
      <c r="C48" s="568">
        <v>0</v>
      </c>
      <c r="D48" s="272"/>
    </row>
    <row r="49" spans="1:5" x14ac:dyDescent="0.25">
      <c r="A49" s="366">
        <v>32</v>
      </c>
      <c r="B49" s="412" t="s">
        <v>217</v>
      </c>
      <c r="C49" s="568">
        <v>0</v>
      </c>
      <c r="D49" s="272"/>
    </row>
    <row r="50" spans="1:5" ht="21" x14ac:dyDescent="0.25">
      <c r="A50" s="366">
        <v>33</v>
      </c>
      <c r="B50" s="412" t="s">
        <v>663</v>
      </c>
      <c r="C50" s="568">
        <v>0</v>
      </c>
      <c r="D50" s="272"/>
    </row>
    <row r="51" spans="1:5" s="7" customFormat="1" x14ac:dyDescent="0.25">
      <c r="A51" s="366" t="s">
        <v>14</v>
      </c>
      <c r="B51" s="412" t="s">
        <v>218</v>
      </c>
      <c r="C51" s="568">
        <v>0</v>
      </c>
      <c r="D51" s="272"/>
      <c r="E51" s="6"/>
    </row>
    <row r="52" spans="1:5" s="7" customFormat="1" x14ac:dyDescent="0.25">
      <c r="A52" s="366" t="s">
        <v>15</v>
      </c>
      <c r="B52" s="412" t="s">
        <v>219</v>
      </c>
      <c r="C52" s="568">
        <v>0</v>
      </c>
      <c r="D52" s="272"/>
      <c r="E52" s="6"/>
    </row>
    <row r="53" spans="1:5" ht="21" x14ac:dyDescent="0.25">
      <c r="A53" s="366">
        <v>34</v>
      </c>
      <c r="B53" s="412" t="s">
        <v>220</v>
      </c>
      <c r="C53" s="568">
        <v>0</v>
      </c>
      <c r="D53" s="272"/>
    </row>
    <row r="54" spans="1:5" x14ac:dyDescent="0.25">
      <c r="A54" s="366">
        <v>35</v>
      </c>
      <c r="B54" s="412" t="s">
        <v>221</v>
      </c>
      <c r="C54" s="568">
        <v>0</v>
      </c>
      <c r="D54" s="272"/>
    </row>
    <row r="55" spans="1:5" x14ac:dyDescent="0.25">
      <c r="A55" s="414">
        <v>36</v>
      </c>
      <c r="B55" s="415" t="s">
        <v>222</v>
      </c>
      <c r="C55" s="574">
        <v>0</v>
      </c>
      <c r="D55" s="272"/>
    </row>
    <row r="56" spans="1:5" ht="11" customHeight="1" x14ac:dyDescent="0.25">
      <c r="A56" s="690" t="s">
        <v>223</v>
      </c>
      <c r="B56" s="690"/>
      <c r="C56" s="571"/>
      <c r="D56" s="411"/>
    </row>
    <row r="57" spans="1:5" ht="21" x14ac:dyDescent="0.25">
      <c r="A57" s="366">
        <v>37</v>
      </c>
      <c r="B57" s="412" t="s">
        <v>224</v>
      </c>
      <c r="C57" s="568">
        <v>0</v>
      </c>
      <c r="D57" s="272"/>
    </row>
    <row r="58" spans="1:5" ht="31.5" x14ac:dyDescent="0.25">
      <c r="A58" s="366">
        <v>38</v>
      </c>
      <c r="B58" s="412" t="s">
        <v>225</v>
      </c>
      <c r="C58" s="568">
        <v>0</v>
      </c>
      <c r="D58" s="272"/>
    </row>
    <row r="59" spans="1:5" ht="31.5" x14ac:dyDescent="0.25">
      <c r="A59" s="366">
        <v>39</v>
      </c>
      <c r="B59" s="412" t="s">
        <v>226</v>
      </c>
      <c r="C59" s="568">
        <v>0</v>
      </c>
      <c r="D59" s="272"/>
    </row>
    <row r="60" spans="1:5" ht="31.5" x14ac:dyDescent="0.25">
      <c r="A60" s="366">
        <v>40</v>
      </c>
      <c r="B60" s="412" t="s">
        <v>227</v>
      </c>
      <c r="C60" s="568">
        <v>0</v>
      </c>
      <c r="D60" s="272"/>
    </row>
    <row r="61" spans="1:5" x14ac:dyDescent="0.25">
      <c r="A61" s="366">
        <v>41</v>
      </c>
      <c r="B61" s="412" t="s">
        <v>661</v>
      </c>
      <c r="C61" s="572">
        <v>0</v>
      </c>
      <c r="D61" s="272"/>
    </row>
    <row r="62" spans="1:5" x14ac:dyDescent="0.25">
      <c r="A62" s="366">
        <v>42</v>
      </c>
      <c r="B62" s="412" t="s">
        <v>228</v>
      </c>
      <c r="C62" s="568">
        <v>0</v>
      </c>
      <c r="D62" s="272"/>
    </row>
    <row r="63" spans="1:5" x14ac:dyDescent="0.25">
      <c r="A63" s="366" t="s">
        <v>16</v>
      </c>
      <c r="B63" s="412" t="s">
        <v>229</v>
      </c>
      <c r="C63" s="568">
        <v>0</v>
      </c>
      <c r="D63" s="272"/>
    </row>
    <row r="64" spans="1:5" x14ac:dyDescent="0.25">
      <c r="A64" s="414">
        <v>43</v>
      </c>
      <c r="B64" s="415" t="s">
        <v>230</v>
      </c>
      <c r="C64" s="574">
        <v>0</v>
      </c>
      <c r="D64" s="416"/>
    </row>
    <row r="65" spans="1:5" x14ac:dyDescent="0.25">
      <c r="A65" s="414">
        <v>44</v>
      </c>
      <c r="B65" s="415" t="s">
        <v>231</v>
      </c>
      <c r="C65" s="574">
        <v>0</v>
      </c>
      <c r="D65" s="416"/>
    </row>
    <row r="66" spans="1:5" x14ac:dyDescent="0.25">
      <c r="A66" s="414">
        <v>45</v>
      </c>
      <c r="B66" s="415" t="s">
        <v>232</v>
      </c>
      <c r="C66" s="574">
        <v>16857</v>
      </c>
      <c r="D66" s="416"/>
    </row>
    <row r="67" spans="1:5" ht="11" customHeight="1" x14ac:dyDescent="0.25">
      <c r="A67" s="690" t="s">
        <v>233</v>
      </c>
      <c r="B67" s="690"/>
      <c r="C67" s="571"/>
      <c r="D67" s="411"/>
    </row>
    <row r="68" spans="1:5" x14ac:dyDescent="0.25">
      <c r="A68" s="366">
        <v>46</v>
      </c>
      <c r="B68" s="407" t="s">
        <v>234</v>
      </c>
      <c r="C68" s="568">
        <v>1340</v>
      </c>
      <c r="D68" s="272" t="s">
        <v>742</v>
      </c>
    </row>
    <row r="69" spans="1:5" ht="21" x14ac:dyDescent="0.25">
      <c r="A69" s="366">
        <v>47</v>
      </c>
      <c r="B69" s="412" t="s">
        <v>664</v>
      </c>
      <c r="C69" s="568">
        <v>0</v>
      </c>
      <c r="D69" s="272"/>
    </row>
    <row r="70" spans="1:5" s="7" customFormat="1" x14ac:dyDescent="0.25">
      <c r="A70" s="366" t="s">
        <v>17</v>
      </c>
      <c r="B70" s="412" t="s">
        <v>665</v>
      </c>
      <c r="C70" s="568">
        <v>0</v>
      </c>
      <c r="D70" s="272"/>
      <c r="E70" s="6"/>
    </row>
    <row r="71" spans="1:5" s="7" customFormat="1" x14ac:dyDescent="0.25">
      <c r="A71" s="366" t="s">
        <v>18</v>
      </c>
      <c r="B71" s="412" t="s">
        <v>666</v>
      </c>
      <c r="C71" s="568">
        <v>0</v>
      </c>
      <c r="D71" s="272"/>
      <c r="E71" s="6"/>
    </row>
    <row r="72" spans="1:5" ht="21" x14ac:dyDescent="0.25">
      <c r="A72" s="366">
        <v>48</v>
      </c>
      <c r="B72" s="412" t="s">
        <v>235</v>
      </c>
      <c r="C72" s="568">
        <v>0</v>
      </c>
      <c r="D72" s="272"/>
    </row>
    <row r="73" spans="1:5" x14ac:dyDescent="0.25">
      <c r="A73" s="366">
        <v>49</v>
      </c>
      <c r="B73" s="412" t="s">
        <v>236</v>
      </c>
      <c r="C73" s="568">
        <v>0</v>
      </c>
      <c r="D73" s="272"/>
    </row>
    <row r="74" spans="1:5" x14ac:dyDescent="0.25">
      <c r="A74" s="366">
        <v>50</v>
      </c>
      <c r="B74" s="412" t="s">
        <v>237</v>
      </c>
      <c r="C74" s="568">
        <v>0</v>
      </c>
      <c r="D74" s="272"/>
    </row>
    <row r="75" spans="1:5" x14ac:dyDescent="0.25">
      <c r="A75" s="414">
        <v>51</v>
      </c>
      <c r="B75" s="415" t="s">
        <v>238</v>
      </c>
      <c r="C75" s="574">
        <v>1340</v>
      </c>
      <c r="D75" s="416"/>
    </row>
    <row r="76" spans="1:5" ht="11" customHeight="1" x14ac:dyDescent="0.25">
      <c r="A76" s="690" t="s">
        <v>239</v>
      </c>
      <c r="B76" s="690"/>
      <c r="C76" s="571"/>
      <c r="D76" s="411"/>
    </row>
    <row r="77" spans="1:5" ht="21" x14ac:dyDescent="0.25">
      <c r="A77" s="366">
        <v>52</v>
      </c>
      <c r="B77" s="412" t="s">
        <v>240</v>
      </c>
      <c r="C77" s="568">
        <v>0</v>
      </c>
      <c r="D77" s="272"/>
    </row>
    <row r="78" spans="1:5" ht="31.5" x14ac:dyDescent="0.25">
      <c r="A78" s="366">
        <v>53</v>
      </c>
      <c r="B78" s="412" t="s">
        <v>667</v>
      </c>
      <c r="C78" s="568">
        <v>0</v>
      </c>
      <c r="D78" s="272"/>
    </row>
    <row r="79" spans="1:5" ht="31.5" x14ac:dyDescent="0.25">
      <c r="A79" s="366">
        <v>54</v>
      </c>
      <c r="B79" s="412" t="s">
        <v>241</v>
      </c>
      <c r="C79" s="568">
        <v>0</v>
      </c>
      <c r="D79" s="272"/>
    </row>
    <row r="80" spans="1:5" x14ac:dyDescent="0.25">
      <c r="A80" s="366" t="s">
        <v>19</v>
      </c>
      <c r="B80" s="412" t="s">
        <v>661</v>
      </c>
      <c r="C80" s="572">
        <v>0</v>
      </c>
      <c r="D80" s="272"/>
    </row>
    <row r="81" spans="1:4" ht="31.5" x14ac:dyDescent="0.25">
      <c r="A81" s="366">
        <v>55</v>
      </c>
      <c r="B81" s="412" t="s">
        <v>242</v>
      </c>
      <c r="C81" s="568">
        <v>0</v>
      </c>
      <c r="D81" s="272"/>
    </row>
    <row r="82" spans="1:4" x14ac:dyDescent="0.25">
      <c r="A82" s="366">
        <v>56</v>
      </c>
      <c r="B82" s="412" t="s">
        <v>661</v>
      </c>
      <c r="C82" s="572">
        <v>0</v>
      </c>
      <c r="D82" s="272"/>
    </row>
    <row r="83" spans="1:4" ht="21" x14ac:dyDescent="0.25">
      <c r="A83" s="366" t="s">
        <v>96</v>
      </c>
      <c r="B83" s="412" t="s">
        <v>243</v>
      </c>
      <c r="C83" s="568">
        <v>0</v>
      </c>
      <c r="D83" s="272"/>
    </row>
    <row r="84" spans="1:4" x14ac:dyDescent="0.25">
      <c r="A84" s="366" t="s">
        <v>20</v>
      </c>
      <c r="B84" s="412" t="s">
        <v>244</v>
      </c>
      <c r="C84" s="568">
        <v>0</v>
      </c>
      <c r="D84" s="272"/>
    </row>
    <row r="85" spans="1:4" x14ac:dyDescent="0.25">
      <c r="A85" s="414">
        <v>57</v>
      </c>
      <c r="B85" s="133" t="s">
        <v>245</v>
      </c>
      <c r="C85" s="574">
        <v>0</v>
      </c>
      <c r="D85" s="272"/>
    </row>
    <row r="86" spans="1:4" x14ac:dyDescent="0.25">
      <c r="A86" s="414">
        <v>58</v>
      </c>
      <c r="B86" s="133" t="s">
        <v>246</v>
      </c>
      <c r="C86" s="574">
        <v>1340</v>
      </c>
      <c r="D86" s="272"/>
    </row>
    <row r="87" spans="1:4" x14ac:dyDescent="0.25">
      <c r="A87" s="414">
        <v>59</v>
      </c>
      <c r="B87" s="133" t="s">
        <v>247</v>
      </c>
      <c r="C87" s="574">
        <v>18197</v>
      </c>
      <c r="D87" s="272"/>
    </row>
    <row r="88" spans="1:4" x14ac:dyDescent="0.25">
      <c r="A88" s="414">
        <v>60</v>
      </c>
      <c r="B88" s="133" t="s">
        <v>248</v>
      </c>
      <c r="C88" s="574">
        <v>122514</v>
      </c>
      <c r="D88" s="272"/>
    </row>
    <row r="89" spans="1:4" ht="11" customHeight="1" x14ac:dyDescent="0.25">
      <c r="A89" s="690" t="s">
        <v>668</v>
      </c>
      <c r="B89" s="690"/>
      <c r="C89" s="571"/>
      <c r="D89" s="411"/>
    </row>
    <row r="90" spans="1:4" x14ac:dyDescent="0.25">
      <c r="A90" s="366">
        <v>61</v>
      </c>
      <c r="B90" s="407" t="s">
        <v>669</v>
      </c>
      <c r="C90" s="575">
        <v>0.13759164630363888</v>
      </c>
      <c r="D90" s="272"/>
    </row>
    <row r="91" spans="1:4" x14ac:dyDescent="0.25">
      <c r="A91" s="366">
        <v>62</v>
      </c>
      <c r="B91" s="407" t="s">
        <v>344</v>
      </c>
      <c r="C91" s="575">
        <v>0.13759164630363888</v>
      </c>
      <c r="D91" s="272"/>
    </row>
    <row r="92" spans="1:4" x14ac:dyDescent="0.25">
      <c r="A92" s="366">
        <v>63</v>
      </c>
      <c r="B92" s="407" t="s">
        <v>364</v>
      </c>
      <c r="C92" s="575">
        <v>0.14853285571546004</v>
      </c>
      <c r="D92" s="272"/>
    </row>
    <row r="93" spans="1:4" x14ac:dyDescent="0.25">
      <c r="A93" s="366">
        <v>64</v>
      </c>
      <c r="B93" s="407" t="s">
        <v>670</v>
      </c>
      <c r="C93" s="575">
        <v>8.0087798515001113E-2</v>
      </c>
      <c r="D93" s="272"/>
    </row>
    <row r="94" spans="1:4" x14ac:dyDescent="0.25">
      <c r="A94" s="366">
        <v>65</v>
      </c>
      <c r="B94" s="407" t="s">
        <v>249</v>
      </c>
      <c r="C94" s="575">
        <v>2.5000000000000001E-2</v>
      </c>
      <c r="D94" s="272"/>
    </row>
    <row r="95" spans="1:4" x14ac:dyDescent="0.25">
      <c r="A95" s="366">
        <v>66</v>
      </c>
      <c r="B95" s="407" t="s">
        <v>671</v>
      </c>
      <c r="C95" s="576">
        <v>8.7798515001104115E-5</v>
      </c>
      <c r="D95" s="272"/>
    </row>
    <row r="96" spans="1:4" x14ac:dyDescent="0.25">
      <c r="A96" s="366">
        <v>67</v>
      </c>
      <c r="B96" s="407" t="s">
        <v>250</v>
      </c>
      <c r="C96" s="575">
        <v>0</v>
      </c>
      <c r="D96" s="272"/>
    </row>
    <row r="97" spans="1:13" ht="21" x14ac:dyDescent="0.25">
      <c r="A97" s="366" t="s">
        <v>21</v>
      </c>
      <c r="B97" s="407" t="s">
        <v>672</v>
      </c>
      <c r="C97" s="575">
        <v>0.01</v>
      </c>
      <c r="D97" s="272"/>
    </row>
    <row r="98" spans="1:13" ht="21" x14ac:dyDescent="0.25">
      <c r="A98" s="366" t="s">
        <v>107</v>
      </c>
      <c r="B98" s="407" t="s">
        <v>673</v>
      </c>
      <c r="C98" s="575">
        <v>0</v>
      </c>
      <c r="D98" s="272"/>
      <c r="E98" s="7"/>
    </row>
    <row r="99" spans="1:13" ht="21" x14ac:dyDescent="0.25">
      <c r="A99" s="366">
        <v>68</v>
      </c>
      <c r="B99" s="115" t="s">
        <v>674</v>
      </c>
      <c r="C99" s="575">
        <v>6.8532855715460028E-2</v>
      </c>
      <c r="D99" s="272"/>
      <c r="E99" s="7"/>
    </row>
    <row r="100" spans="1:13" ht="11" customHeight="1" x14ac:dyDescent="0.25">
      <c r="A100" s="690" t="s">
        <v>675</v>
      </c>
      <c r="B100" s="690"/>
      <c r="C100" s="571"/>
      <c r="D100" s="411"/>
      <c r="E100" s="7"/>
    </row>
    <row r="101" spans="1:13" x14ac:dyDescent="0.25">
      <c r="A101" s="366">
        <v>69</v>
      </c>
      <c r="B101" s="412" t="s">
        <v>661</v>
      </c>
      <c r="C101" s="577"/>
      <c r="D101" s="272"/>
      <c r="E101" s="7"/>
    </row>
    <row r="102" spans="1:13" x14ac:dyDescent="0.25">
      <c r="A102" s="366">
        <v>70</v>
      </c>
      <c r="B102" s="412" t="s">
        <v>661</v>
      </c>
      <c r="C102" s="577"/>
      <c r="D102" s="272"/>
      <c r="E102" s="7"/>
    </row>
    <row r="103" spans="1:13" x14ac:dyDescent="0.25">
      <c r="A103" s="366">
        <v>71</v>
      </c>
      <c r="B103" s="412" t="s">
        <v>661</v>
      </c>
      <c r="C103" s="577"/>
      <c r="D103" s="272"/>
      <c r="E103" s="7"/>
    </row>
    <row r="104" spans="1:13" ht="11" customHeight="1" x14ac:dyDescent="0.25">
      <c r="A104" s="690" t="s">
        <v>251</v>
      </c>
      <c r="B104" s="690"/>
      <c r="C104" s="571"/>
      <c r="D104" s="411"/>
    </row>
    <row r="105" spans="1:13" ht="31.5" x14ac:dyDescent="0.25">
      <c r="A105" s="366">
        <v>72</v>
      </c>
      <c r="B105" s="412" t="s">
        <v>252</v>
      </c>
      <c r="C105" s="569">
        <v>0</v>
      </c>
      <c r="D105" s="272"/>
    </row>
    <row r="106" spans="1:13" ht="31.5" x14ac:dyDescent="0.25">
      <c r="A106" s="366">
        <v>73</v>
      </c>
      <c r="B106" s="412" t="s">
        <v>253</v>
      </c>
      <c r="C106" s="569">
        <v>0</v>
      </c>
      <c r="D106" s="272"/>
    </row>
    <row r="107" spans="1:13" x14ac:dyDescent="0.25">
      <c r="A107" s="366">
        <v>74</v>
      </c>
      <c r="B107" s="412" t="s">
        <v>661</v>
      </c>
      <c r="C107" s="569">
        <v>0</v>
      </c>
      <c r="D107" s="272"/>
    </row>
    <row r="108" spans="1:13" ht="21" x14ac:dyDescent="0.25">
      <c r="A108" s="366">
        <v>75</v>
      </c>
      <c r="B108" s="407" t="s">
        <v>254</v>
      </c>
      <c r="C108" s="568">
        <v>691</v>
      </c>
      <c r="D108" s="272" t="s">
        <v>741</v>
      </c>
    </row>
    <row r="109" spans="1:13" ht="11" customHeight="1" x14ac:dyDescent="0.25">
      <c r="A109" s="690" t="s">
        <v>255</v>
      </c>
      <c r="B109" s="690"/>
      <c r="C109" s="571"/>
      <c r="D109" s="411"/>
    </row>
    <row r="110" spans="1:13" ht="21" x14ac:dyDescent="0.25">
      <c r="A110" s="366">
        <v>76</v>
      </c>
      <c r="B110" s="412" t="s">
        <v>256</v>
      </c>
      <c r="C110" s="568">
        <v>0</v>
      </c>
      <c r="D110" s="272"/>
    </row>
    <row r="111" spans="1:13" x14ac:dyDescent="0.25">
      <c r="A111" s="366">
        <v>77</v>
      </c>
      <c r="B111" s="412" t="s">
        <v>257</v>
      </c>
      <c r="C111" s="568">
        <v>0</v>
      </c>
      <c r="D111" s="272"/>
    </row>
    <row r="112" spans="1:13" ht="21" x14ac:dyDescent="0.25">
      <c r="A112" s="366">
        <v>78</v>
      </c>
      <c r="B112" s="412" t="s">
        <v>258</v>
      </c>
      <c r="C112" s="568">
        <v>0</v>
      </c>
      <c r="D112" s="272"/>
      <c r="E112" s="17"/>
      <c r="F112" s="17"/>
      <c r="G112" s="17"/>
      <c r="H112" s="17"/>
      <c r="I112" s="17"/>
      <c r="J112" s="17"/>
      <c r="K112" s="17"/>
      <c r="L112" s="17"/>
      <c r="M112" s="17"/>
    </row>
    <row r="113" spans="1:4" x14ac:dyDescent="0.25">
      <c r="A113" s="366">
        <v>79</v>
      </c>
      <c r="B113" s="412" t="s">
        <v>259</v>
      </c>
      <c r="C113" s="568">
        <v>335</v>
      </c>
      <c r="D113" s="272"/>
    </row>
    <row r="114" spans="1:4" ht="21" customHeight="1" x14ac:dyDescent="0.25">
      <c r="A114" s="690" t="s">
        <v>260</v>
      </c>
      <c r="B114" s="690"/>
      <c r="C114" s="571"/>
      <c r="D114" s="411"/>
    </row>
    <row r="115" spans="1:4" x14ac:dyDescent="0.25">
      <c r="A115" s="366">
        <v>80</v>
      </c>
      <c r="B115" s="412" t="s">
        <v>261</v>
      </c>
      <c r="C115" s="568">
        <v>0</v>
      </c>
      <c r="D115" s="272"/>
    </row>
    <row r="116" spans="1:4" x14ac:dyDescent="0.25">
      <c r="A116" s="366">
        <v>81</v>
      </c>
      <c r="B116" s="412" t="s">
        <v>262</v>
      </c>
      <c r="C116" s="568">
        <v>0</v>
      </c>
      <c r="D116" s="272"/>
    </row>
    <row r="117" spans="1:4" x14ac:dyDescent="0.25">
      <c r="A117" s="366">
        <v>82</v>
      </c>
      <c r="B117" s="412" t="s">
        <v>263</v>
      </c>
      <c r="C117" s="568">
        <v>0</v>
      </c>
      <c r="D117" s="272"/>
    </row>
    <row r="118" spans="1:4" x14ac:dyDescent="0.25">
      <c r="A118" s="366">
        <v>83</v>
      </c>
      <c r="B118" s="412" t="s">
        <v>264</v>
      </c>
      <c r="C118" s="568">
        <v>0</v>
      </c>
      <c r="D118" s="272"/>
    </row>
    <row r="119" spans="1:4" x14ac:dyDescent="0.25">
      <c r="A119" s="366">
        <v>84</v>
      </c>
      <c r="B119" s="412" t="s">
        <v>265</v>
      </c>
      <c r="C119" s="568">
        <v>0</v>
      </c>
      <c r="D119" s="272"/>
    </row>
    <row r="120" spans="1:4" x14ac:dyDescent="0.25">
      <c r="A120" s="366">
        <v>85</v>
      </c>
      <c r="B120" s="412" t="s">
        <v>266</v>
      </c>
      <c r="C120" s="568">
        <v>0</v>
      </c>
      <c r="D120" s="272"/>
    </row>
    <row r="121" spans="1:4" ht="19" customHeight="1" x14ac:dyDescent="0.25">
      <c r="A121" s="32"/>
    </row>
    <row r="122" spans="1:4" x14ac:dyDescent="0.25">
      <c r="A122" s="32"/>
    </row>
    <row r="123" spans="1:4" x14ac:dyDescent="0.25">
      <c r="A123" s="32"/>
    </row>
    <row r="124" spans="1:4" x14ac:dyDescent="0.25">
      <c r="A124" s="32"/>
    </row>
    <row r="125" spans="1:4" x14ac:dyDescent="0.25">
      <c r="A125" s="32"/>
    </row>
    <row r="126" spans="1:4" x14ac:dyDescent="0.25">
      <c r="A126" s="32"/>
    </row>
  </sheetData>
  <sheetProtection algorithmName="SHA-512" hashValue="WDUbp0JmXM4ae+uWernh/MWE2fchbDc8FN75dwZaoEUPrK+UbINc0yshpFJChe7HqoRHEU7QK0v+TfFqvj4CxQ==" saltValue="rBKJny704QtAx676MKhC0Q==" spinCount="100000" sheet="1" objects="1" scenarios="1"/>
  <mergeCells count="12">
    <mergeCell ref="A67:B67"/>
    <mergeCell ref="A89:B89"/>
    <mergeCell ref="A104:B104"/>
    <mergeCell ref="A109:B109"/>
    <mergeCell ref="A114:B114"/>
    <mergeCell ref="A100:B100"/>
    <mergeCell ref="A76:B76"/>
    <mergeCell ref="A1:D1"/>
    <mergeCell ref="A4:B4"/>
    <mergeCell ref="A15:B15"/>
    <mergeCell ref="A46:B46"/>
    <mergeCell ref="A56:B56"/>
  </mergeCells>
  <hyperlinks>
    <hyperlink ref="F1" location="Index!A1" display="Index" xr:uid="{00000000-0004-0000-0200-000000000000}"/>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38"/>
  <sheetViews>
    <sheetView showGridLines="0" zoomScaleNormal="100" zoomScalePageLayoutView="85" workbookViewId="0">
      <selection activeCell="J35" sqref="J35"/>
    </sheetView>
  </sheetViews>
  <sheetFormatPr defaultColWidth="9" defaultRowHeight="10.5" x14ac:dyDescent="0.25"/>
  <cols>
    <col min="1" max="1" width="4.08984375" style="30" customWidth="1"/>
    <col min="2" max="2" width="32.08984375" style="1" customWidth="1"/>
    <col min="3" max="4" width="20.6328125" style="1" customWidth="1"/>
    <col min="5" max="5" width="12.26953125" style="1" customWidth="1"/>
    <col min="6" max="16384" width="9" style="1"/>
  </cols>
  <sheetData>
    <row r="1" spans="1:7" x14ac:dyDescent="0.25">
      <c r="A1" s="692" t="s">
        <v>275</v>
      </c>
      <c r="B1" s="692"/>
      <c r="C1" s="692"/>
      <c r="D1" s="692"/>
      <c r="E1" s="692"/>
      <c r="G1" s="429" t="s">
        <v>132</v>
      </c>
    </row>
    <row r="2" spans="1:7" x14ac:dyDescent="0.25">
      <c r="A2" s="34"/>
      <c r="B2" s="98"/>
      <c r="C2" s="386" t="s">
        <v>0</v>
      </c>
      <c r="D2" s="386" t="s">
        <v>1</v>
      </c>
      <c r="E2" s="386" t="s">
        <v>2</v>
      </c>
    </row>
    <row r="3" spans="1:7" ht="21" x14ac:dyDescent="0.25">
      <c r="A3" s="34"/>
      <c r="B3" s="10"/>
      <c r="C3" s="284" t="s">
        <v>267</v>
      </c>
      <c r="D3" s="284" t="s">
        <v>268</v>
      </c>
      <c r="E3" s="693" t="s">
        <v>269</v>
      </c>
    </row>
    <row r="4" spans="1:7" ht="21" x14ac:dyDescent="0.25">
      <c r="A4" s="334"/>
      <c r="B4" s="387"/>
      <c r="C4" s="388" t="s">
        <v>1031</v>
      </c>
      <c r="D4" s="388" t="s">
        <v>1031</v>
      </c>
      <c r="E4" s="694"/>
      <c r="G4" s="28"/>
    </row>
    <row r="5" spans="1:7" s="20" customFormat="1" ht="10.5" customHeight="1" x14ac:dyDescent="0.25">
      <c r="A5" s="389" t="s">
        <v>729</v>
      </c>
      <c r="B5" s="242"/>
      <c r="C5" s="242"/>
      <c r="D5" s="242"/>
      <c r="E5" s="390"/>
    </row>
    <row r="6" spans="1:7" x14ac:dyDescent="0.25">
      <c r="A6" s="391">
        <v>1</v>
      </c>
      <c r="B6" s="278" t="s">
        <v>1034</v>
      </c>
      <c r="C6" s="562">
        <v>8361</v>
      </c>
      <c r="D6" s="562">
        <v>8361</v>
      </c>
      <c r="E6" s="392"/>
    </row>
    <row r="7" spans="1:7" x14ac:dyDescent="0.25">
      <c r="A7" s="391">
        <v>2</v>
      </c>
      <c r="B7" s="278" t="s">
        <v>699</v>
      </c>
      <c r="C7" s="562">
        <v>21635</v>
      </c>
      <c r="D7" s="562">
        <v>21635</v>
      </c>
      <c r="E7" s="392"/>
    </row>
    <row r="8" spans="1:7" ht="21" x14ac:dyDescent="0.25">
      <c r="A8" s="391">
        <v>3</v>
      </c>
      <c r="B8" s="278" t="s">
        <v>1047</v>
      </c>
      <c r="C8" s="562">
        <v>1948</v>
      </c>
      <c r="D8" s="562">
        <v>1948</v>
      </c>
      <c r="E8" s="392"/>
    </row>
    <row r="9" spans="1:7" x14ac:dyDescent="0.25">
      <c r="A9" s="391" t="s">
        <v>700</v>
      </c>
      <c r="B9" s="278" t="s">
        <v>701</v>
      </c>
      <c r="C9" s="562">
        <v>61</v>
      </c>
      <c r="D9" s="562">
        <v>61</v>
      </c>
      <c r="E9" s="392"/>
    </row>
    <row r="10" spans="1:7" x14ac:dyDescent="0.25">
      <c r="A10" s="391" t="s">
        <v>702</v>
      </c>
      <c r="B10" s="278" t="s">
        <v>703</v>
      </c>
      <c r="C10" s="562">
        <v>58992</v>
      </c>
      <c r="D10" s="562">
        <v>58992</v>
      </c>
      <c r="E10" s="392"/>
    </row>
    <row r="11" spans="1:7" s="28" customFormat="1" x14ac:dyDescent="0.25">
      <c r="A11" s="391" t="s">
        <v>704</v>
      </c>
      <c r="B11" s="278" t="s">
        <v>894</v>
      </c>
      <c r="C11" s="562">
        <v>179</v>
      </c>
      <c r="D11" s="562">
        <v>179</v>
      </c>
      <c r="E11" s="392"/>
    </row>
    <row r="12" spans="1:7" ht="21" x14ac:dyDescent="0.25">
      <c r="A12" s="391" t="s">
        <v>705</v>
      </c>
      <c r="B12" s="278" t="s">
        <v>1048</v>
      </c>
      <c r="C12" s="562">
        <v>166677</v>
      </c>
      <c r="D12" s="562">
        <v>166677</v>
      </c>
      <c r="E12" s="392"/>
    </row>
    <row r="13" spans="1:7" ht="21" x14ac:dyDescent="0.25">
      <c r="A13" s="391" t="s">
        <v>706</v>
      </c>
      <c r="B13" s="278" t="s">
        <v>1049</v>
      </c>
      <c r="C13" s="562">
        <v>185</v>
      </c>
      <c r="D13" s="562">
        <v>227</v>
      </c>
      <c r="E13" s="392"/>
    </row>
    <row r="14" spans="1:7" x14ac:dyDescent="0.25">
      <c r="A14" s="391" t="s">
        <v>708</v>
      </c>
      <c r="B14" s="278" t="s">
        <v>707</v>
      </c>
      <c r="C14" s="562">
        <v>1011</v>
      </c>
      <c r="D14" s="562">
        <v>1011</v>
      </c>
      <c r="E14" s="284" t="s">
        <v>740</v>
      </c>
    </row>
    <row r="15" spans="1:7" x14ac:dyDescent="0.25">
      <c r="A15" s="391" t="s">
        <v>710</v>
      </c>
      <c r="B15" s="278" t="s">
        <v>709</v>
      </c>
      <c r="C15" s="562">
        <v>457</v>
      </c>
      <c r="D15" s="562">
        <v>441</v>
      </c>
      <c r="E15" s="284"/>
    </row>
    <row r="16" spans="1:7" x14ac:dyDescent="0.25">
      <c r="A16" s="391" t="s">
        <v>711</v>
      </c>
      <c r="B16" s="278" t="s">
        <v>712</v>
      </c>
      <c r="C16" s="562">
        <v>14</v>
      </c>
      <c r="D16" s="562">
        <v>14</v>
      </c>
      <c r="E16" s="284"/>
    </row>
    <row r="17" spans="1:5" x14ac:dyDescent="0.25">
      <c r="A17" s="391" t="s">
        <v>713</v>
      </c>
      <c r="B17" s="278" t="s">
        <v>714</v>
      </c>
      <c r="C17" s="562">
        <v>690</v>
      </c>
      <c r="D17" s="562">
        <v>692</v>
      </c>
      <c r="E17" s="284" t="s">
        <v>741</v>
      </c>
    </row>
    <row r="18" spans="1:5" x14ac:dyDescent="0.25">
      <c r="A18" s="391" t="s">
        <v>715</v>
      </c>
      <c r="B18" s="393" t="s">
        <v>716</v>
      </c>
      <c r="C18" s="578">
        <v>149</v>
      </c>
      <c r="D18" s="578">
        <v>146</v>
      </c>
      <c r="E18" s="394"/>
    </row>
    <row r="19" spans="1:5" x14ac:dyDescent="0.25">
      <c r="A19" s="395">
        <v>14</v>
      </c>
      <c r="B19" s="244" t="s">
        <v>270</v>
      </c>
      <c r="C19" s="579">
        <v>260359</v>
      </c>
      <c r="D19" s="579">
        <v>260384</v>
      </c>
      <c r="E19" s="396"/>
    </row>
    <row r="20" spans="1:5" s="20" customFormat="1" ht="10.5" customHeight="1" x14ac:dyDescent="0.25">
      <c r="A20" s="691" t="s">
        <v>730</v>
      </c>
      <c r="B20" s="691"/>
      <c r="C20" s="691"/>
      <c r="D20" s="691"/>
      <c r="E20" s="397"/>
    </row>
    <row r="21" spans="1:5" x14ac:dyDescent="0.25">
      <c r="A21" s="391">
        <v>1</v>
      </c>
      <c r="B21" s="398" t="s">
        <v>717</v>
      </c>
      <c r="C21" s="562">
        <v>15468</v>
      </c>
      <c r="D21" s="562">
        <v>15468</v>
      </c>
      <c r="E21" s="119"/>
    </row>
    <row r="22" spans="1:5" ht="21" x14ac:dyDescent="0.25">
      <c r="A22" s="391">
        <v>2</v>
      </c>
      <c r="B22" s="278" t="s">
        <v>1050</v>
      </c>
      <c r="C22" s="562">
        <v>1400</v>
      </c>
      <c r="D22" s="562">
        <v>1400</v>
      </c>
      <c r="E22" s="119"/>
    </row>
    <row r="23" spans="1:5" x14ac:dyDescent="0.25">
      <c r="A23" s="391">
        <v>3</v>
      </c>
      <c r="B23" s="398" t="s">
        <v>701</v>
      </c>
      <c r="C23" s="562">
        <v>83</v>
      </c>
      <c r="D23" s="562">
        <v>83</v>
      </c>
      <c r="E23" s="119"/>
    </row>
    <row r="24" spans="1:5" x14ac:dyDescent="0.25">
      <c r="A24" s="391" t="s">
        <v>700</v>
      </c>
      <c r="B24" s="398" t="s">
        <v>718</v>
      </c>
      <c r="C24" s="562">
        <v>219996</v>
      </c>
      <c r="D24" s="562">
        <v>220023</v>
      </c>
      <c r="E24" s="119"/>
    </row>
    <row r="25" spans="1:5" x14ac:dyDescent="0.25">
      <c r="A25" s="391" t="s">
        <v>702</v>
      </c>
      <c r="B25" s="398" t="s">
        <v>719</v>
      </c>
      <c r="C25" s="562">
        <v>509</v>
      </c>
      <c r="D25" s="562">
        <v>509</v>
      </c>
      <c r="E25" s="119"/>
    </row>
    <row r="26" spans="1:5" x14ac:dyDescent="0.25">
      <c r="A26" s="391" t="s">
        <v>704</v>
      </c>
      <c r="B26" s="398" t="s">
        <v>720</v>
      </c>
      <c r="C26" s="562">
        <v>1499</v>
      </c>
      <c r="D26" s="562">
        <v>1499</v>
      </c>
      <c r="E26" s="119" t="s">
        <v>742</v>
      </c>
    </row>
    <row r="27" spans="1:5" x14ac:dyDescent="0.25">
      <c r="A27" s="391" t="s">
        <v>705</v>
      </c>
      <c r="B27" s="398" t="s">
        <v>721</v>
      </c>
      <c r="C27" s="562">
        <v>636</v>
      </c>
      <c r="D27" s="562">
        <v>635</v>
      </c>
      <c r="E27" s="119"/>
    </row>
    <row r="28" spans="1:5" x14ac:dyDescent="0.25">
      <c r="A28" s="391" t="s">
        <v>706</v>
      </c>
      <c r="B28" s="398" t="s">
        <v>722</v>
      </c>
      <c r="C28" s="562">
        <v>16</v>
      </c>
      <c r="D28" s="562">
        <v>15</v>
      </c>
      <c r="E28" s="119"/>
    </row>
    <row r="29" spans="1:5" x14ac:dyDescent="0.25">
      <c r="A29" s="391" t="s">
        <v>708</v>
      </c>
      <c r="B29" s="399" t="s">
        <v>723</v>
      </c>
      <c r="C29" s="578">
        <v>1</v>
      </c>
      <c r="D29" s="578">
        <v>1</v>
      </c>
      <c r="E29" s="284" t="s">
        <v>741</v>
      </c>
    </row>
    <row r="30" spans="1:5" x14ac:dyDescent="0.25">
      <c r="A30" s="391">
        <v>10</v>
      </c>
      <c r="B30" s="399" t="s">
        <v>724</v>
      </c>
      <c r="C30" s="578">
        <v>3581</v>
      </c>
      <c r="D30" s="578">
        <v>3581</v>
      </c>
      <c r="E30" s="400"/>
    </row>
    <row r="31" spans="1:5" x14ac:dyDescent="0.25">
      <c r="A31" s="401">
        <v>11</v>
      </c>
      <c r="B31" s="401" t="s">
        <v>271</v>
      </c>
      <c r="C31" s="579">
        <v>243189</v>
      </c>
      <c r="D31" s="579">
        <v>243214</v>
      </c>
      <c r="E31" s="402"/>
    </row>
    <row r="32" spans="1:5" s="20" customFormat="1" ht="11" customHeight="1" x14ac:dyDescent="0.25">
      <c r="A32" s="691" t="s">
        <v>272</v>
      </c>
      <c r="B32" s="691"/>
      <c r="C32" s="691"/>
      <c r="D32" s="691"/>
      <c r="E32" s="403"/>
    </row>
    <row r="33" spans="1:5" x14ac:dyDescent="0.25">
      <c r="A33" s="391">
        <v>1</v>
      </c>
      <c r="B33" s="398" t="s">
        <v>725</v>
      </c>
      <c r="C33" s="562">
        <v>130</v>
      </c>
      <c r="D33" s="580">
        <v>130</v>
      </c>
      <c r="E33" s="119" t="s">
        <v>737</v>
      </c>
    </row>
    <row r="34" spans="1:5" x14ac:dyDescent="0.25">
      <c r="A34" s="391">
        <v>2</v>
      </c>
      <c r="B34" s="278" t="s">
        <v>726</v>
      </c>
      <c r="C34" s="562">
        <v>956</v>
      </c>
      <c r="D34" s="580">
        <v>956</v>
      </c>
      <c r="E34" s="119" t="s">
        <v>737</v>
      </c>
    </row>
    <row r="35" spans="1:5" x14ac:dyDescent="0.25">
      <c r="A35" s="391">
        <v>3</v>
      </c>
      <c r="B35" s="398" t="s">
        <v>727</v>
      </c>
      <c r="C35" s="562">
        <v>-4699</v>
      </c>
      <c r="D35" s="562">
        <v>-4699</v>
      </c>
      <c r="E35" s="119" t="s">
        <v>739</v>
      </c>
    </row>
    <row r="36" spans="1:5" s="28" customFormat="1" x14ac:dyDescent="0.25">
      <c r="A36" s="391">
        <v>4</v>
      </c>
      <c r="B36" s="398" t="s">
        <v>728</v>
      </c>
      <c r="C36" s="562">
        <v>20783</v>
      </c>
      <c r="D36" s="562">
        <v>20783</v>
      </c>
      <c r="E36" s="119" t="s">
        <v>738</v>
      </c>
    </row>
    <row r="37" spans="1:5" x14ac:dyDescent="0.25">
      <c r="A37" s="391">
        <v>5</v>
      </c>
      <c r="B37" s="222" t="s">
        <v>934</v>
      </c>
      <c r="C37" s="581">
        <v>0</v>
      </c>
      <c r="D37" s="581">
        <v>0</v>
      </c>
      <c r="E37" s="119" t="s">
        <v>935</v>
      </c>
    </row>
    <row r="38" spans="1:5" x14ac:dyDescent="0.25">
      <c r="A38" s="401">
        <v>6</v>
      </c>
      <c r="B38" s="401" t="s">
        <v>273</v>
      </c>
      <c r="C38" s="579">
        <v>17170</v>
      </c>
      <c r="D38" s="579">
        <v>17170</v>
      </c>
      <c r="E38" s="402"/>
    </row>
  </sheetData>
  <sheetProtection algorithmName="SHA-512" hashValue="DJ4yMTHbqeQKVEQsHjvz7gTcEqJvjRisMShjcwHYt7iCQ+Dt96duLYHlv9faeGVXw7e/XDnXi2XczFXJoohACw==" saltValue="mS4c3rBFd83KJqPHSr+O4w==" spinCount="100000" sheet="1" objects="1" scenarios="1"/>
  <mergeCells count="4">
    <mergeCell ref="A32:D32"/>
    <mergeCell ref="A1:E1"/>
    <mergeCell ref="A20:D20"/>
    <mergeCell ref="E3:E4"/>
  </mergeCells>
  <hyperlinks>
    <hyperlink ref="G1" location="Index!A1" display="Index" xr:uid="{00000000-0004-0000-0300-000000000000}"/>
  </hyperlinks>
  <pageMargins left="0.7" right="0.7" top="0.75" bottom="0.75" header="0.3" footer="0.3"/>
  <pageSetup paperSize="9" scale="70"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6"/>
  <sheetViews>
    <sheetView showGridLines="0" zoomScaleNormal="100" zoomScalePageLayoutView="85" workbookViewId="0">
      <selection activeCell="G32" sqref="G32"/>
    </sheetView>
  </sheetViews>
  <sheetFormatPr defaultColWidth="9.1796875" defaultRowHeight="10.5" x14ac:dyDescent="0.25"/>
  <cols>
    <col min="1" max="1" width="4.54296875" style="30" customWidth="1"/>
    <col min="2" max="2" width="16" style="1" customWidth="1"/>
    <col min="3" max="10" width="9.54296875" style="1" customWidth="1"/>
    <col min="11" max="11" width="11.08984375" style="1" customWidth="1"/>
    <col min="12" max="15" width="9.54296875" style="1" customWidth="1"/>
    <col min="16" max="16" width="5.1796875" style="1" customWidth="1"/>
    <col min="17" max="16384" width="9.1796875" style="1"/>
  </cols>
  <sheetData>
    <row r="1" spans="1:17" x14ac:dyDescent="0.25">
      <c r="A1" s="699" t="s">
        <v>276</v>
      </c>
      <c r="B1" s="699"/>
      <c r="C1" s="699"/>
      <c r="D1" s="699"/>
      <c r="E1" s="699"/>
      <c r="F1" s="699"/>
      <c r="G1" s="699"/>
      <c r="H1" s="699"/>
      <c r="I1" s="699"/>
      <c r="J1" s="699"/>
      <c r="K1" s="699"/>
      <c r="L1" s="699"/>
      <c r="M1" s="699"/>
      <c r="N1" s="699"/>
      <c r="O1" s="699"/>
      <c r="Q1" s="429" t="s">
        <v>132</v>
      </c>
    </row>
    <row r="2" spans="1:17" x14ac:dyDescent="0.25">
      <c r="A2" s="34"/>
      <c r="B2" s="98"/>
      <c r="C2" s="378" t="s">
        <v>0</v>
      </c>
      <c r="D2" s="378" t="s">
        <v>1</v>
      </c>
      <c r="E2" s="378" t="s">
        <v>2</v>
      </c>
      <c r="F2" s="378" t="s">
        <v>3</v>
      </c>
      <c r="G2" s="378" t="s">
        <v>4</v>
      </c>
      <c r="H2" s="378" t="s">
        <v>23</v>
      </c>
      <c r="I2" s="378" t="s">
        <v>22</v>
      </c>
      <c r="J2" s="378" t="s">
        <v>24</v>
      </c>
      <c r="K2" s="378" t="s">
        <v>25</v>
      </c>
      <c r="L2" s="378" t="s">
        <v>26</v>
      </c>
      <c r="M2" s="378" t="s">
        <v>27</v>
      </c>
      <c r="N2" s="378" t="s">
        <v>28</v>
      </c>
      <c r="O2" s="378" t="s">
        <v>29</v>
      </c>
    </row>
    <row r="3" spans="1:17" ht="21.5" customHeight="1" x14ac:dyDescent="0.25">
      <c r="A3" s="34"/>
      <c r="B3" s="98"/>
      <c r="C3" s="700" t="s">
        <v>290</v>
      </c>
      <c r="D3" s="700"/>
      <c r="E3" s="700" t="s">
        <v>284</v>
      </c>
      <c r="F3" s="700"/>
      <c r="G3" s="701" t="s">
        <v>281</v>
      </c>
      <c r="H3" s="701" t="s">
        <v>282</v>
      </c>
      <c r="I3" s="702" t="s">
        <v>286</v>
      </c>
      <c r="J3" s="702"/>
      <c r="K3" s="702"/>
      <c r="L3" s="702"/>
      <c r="M3" s="701" t="s">
        <v>287</v>
      </c>
      <c r="N3" s="701" t="s">
        <v>288</v>
      </c>
      <c r="O3" s="701" t="s">
        <v>289</v>
      </c>
    </row>
    <row r="4" spans="1:17" ht="10.5" customHeight="1" x14ac:dyDescent="0.25">
      <c r="A4" s="34"/>
      <c r="B4" s="98"/>
      <c r="C4" s="695" t="s">
        <v>277</v>
      </c>
      <c r="D4" s="695" t="s">
        <v>278</v>
      </c>
      <c r="E4" s="695" t="s">
        <v>279</v>
      </c>
      <c r="F4" s="697" t="s">
        <v>280</v>
      </c>
      <c r="G4" s="701"/>
      <c r="H4" s="701"/>
      <c r="I4" s="703"/>
      <c r="J4" s="703"/>
      <c r="K4" s="703"/>
      <c r="L4" s="703"/>
      <c r="M4" s="701"/>
      <c r="N4" s="701"/>
      <c r="O4" s="701"/>
    </row>
    <row r="5" spans="1:17" ht="53.5" customHeight="1" x14ac:dyDescent="0.25">
      <c r="A5" s="34"/>
      <c r="B5" s="98"/>
      <c r="C5" s="696"/>
      <c r="D5" s="696"/>
      <c r="E5" s="696"/>
      <c r="F5" s="698"/>
      <c r="G5" s="701"/>
      <c r="H5" s="701"/>
      <c r="I5" s="379" t="s">
        <v>283</v>
      </c>
      <c r="J5" s="379" t="s">
        <v>284</v>
      </c>
      <c r="K5" s="379" t="s">
        <v>1051</v>
      </c>
      <c r="L5" s="380" t="s">
        <v>285</v>
      </c>
      <c r="M5" s="701"/>
      <c r="N5" s="701"/>
      <c r="O5" s="701"/>
    </row>
    <row r="6" spans="1:17" x14ac:dyDescent="0.25">
      <c r="A6" s="384" t="s">
        <v>30</v>
      </c>
      <c r="B6" s="382" t="s">
        <v>291</v>
      </c>
      <c r="C6" s="385"/>
      <c r="D6" s="385"/>
      <c r="E6" s="385"/>
      <c r="F6" s="385"/>
      <c r="G6" s="385"/>
      <c r="H6" s="385"/>
      <c r="I6" s="385"/>
      <c r="J6" s="385"/>
      <c r="K6" s="385"/>
      <c r="L6" s="385"/>
      <c r="M6" s="385"/>
      <c r="N6" s="191"/>
      <c r="O6" s="191"/>
    </row>
    <row r="7" spans="1:17" s="28" customFormat="1" x14ac:dyDescent="0.25">
      <c r="A7" s="383"/>
      <c r="B7" s="587" t="s">
        <v>1052</v>
      </c>
      <c r="C7" s="582">
        <v>89917</v>
      </c>
      <c r="D7" s="582">
        <v>72830</v>
      </c>
      <c r="E7" s="582">
        <v>0</v>
      </c>
      <c r="F7" s="582">
        <v>0</v>
      </c>
      <c r="G7" s="582">
        <v>0</v>
      </c>
      <c r="H7" s="582">
        <v>162747</v>
      </c>
      <c r="I7" s="582">
        <v>7746</v>
      </c>
      <c r="J7" s="582">
        <v>0</v>
      </c>
      <c r="K7" s="582">
        <v>0</v>
      </c>
      <c r="L7" s="582">
        <v>7746</v>
      </c>
      <c r="M7" s="582">
        <v>96802</v>
      </c>
      <c r="N7" s="583">
        <v>0.98867565232744903</v>
      </c>
      <c r="O7" s="583">
        <v>0</v>
      </c>
    </row>
    <row r="8" spans="1:17" s="28" customFormat="1" x14ac:dyDescent="0.25">
      <c r="A8" s="383"/>
      <c r="B8" s="587" t="s">
        <v>1053</v>
      </c>
      <c r="C8" s="582">
        <v>1</v>
      </c>
      <c r="D8" s="582">
        <v>0</v>
      </c>
      <c r="E8" s="582">
        <v>0</v>
      </c>
      <c r="F8" s="582">
        <v>0</v>
      </c>
      <c r="G8" s="582">
        <v>0</v>
      </c>
      <c r="H8" s="582">
        <v>1</v>
      </c>
      <c r="I8" s="582">
        <v>0</v>
      </c>
      <c r="J8" s="582">
        <v>0</v>
      </c>
      <c r="K8" s="582">
        <v>0</v>
      </c>
      <c r="L8" s="582">
        <v>0</v>
      </c>
      <c r="M8" s="582">
        <v>1</v>
      </c>
      <c r="N8" s="583">
        <v>8.4003629867255848E-6</v>
      </c>
      <c r="O8" s="583">
        <v>0.01</v>
      </c>
    </row>
    <row r="9" spans="1:17" s="28" customFormat="1" x14ac:dyDescent="0.25">
      <c r="A9" s="383"/>
      <c r="B9" s="587" t="s">
        <v>1054</v>
      </c>
      <c r="C9" s="582">
        <v>2</v>
      </c>
      <c r="D9" s="582">
        <v>10</v>
      </c>
      <c r="E9" s="582">
        <v>0</v>
      </c>
      <c r="F9" s="582">
        <v>0</v>
      </c>
      <c r="G9" s="582">
        <v>0</v>
      </c>
      <c r="H9" s="582">
        <v>12</v>
      </c>
      <c r="I9" s="582">
        <v>1</v>
      </c>
      <c r="J9" s="582">
        <v>0</v>
      </c>
      <c r="K9" s="582">
        <v>0</v>
      </c>
      <c r="L9" s="582">
        <v>1</v>
      </c>
      <c r="M9" s="582">
        <v>15</v>
      </c>
      <c r="N9" s="583">
        <v>1.4860284258623517E-4</v>
      </c>
      <c r="O9" s="583">
        <v>0.01</v>
      </c>
    </row>
    <row r="10" spans="1:17" s="28" customFormat="1" x14ac:dyDescent="0.25">
      <c r="A10" s="383"/>
      <c r="B10" s="587" t="s">
        <v>1055</v>
      </c>
      <c r="C10" s="582">
        <v>1</v>
      </c>
      <c r="D10" s="582">
        <v>4</v>
      </c>
      <c r="E10" s="582">
        <v>0</v>
      </c>
      <c r="F10" s="582">
        <v>0</v>
      </c>
      <c r="G10" s="582">
        <v>0</v>
      </c>
      <c r="H10" s="582">
        <v>5</v>
      </c>
      <c r="I10" s="582">
        <v>0</v>
      </c>
      <c r="J10" s="582">
        <v>0</v>
      </c>
      <c r="K10" s="582">
        <v>0</v>
      </c>
      <c r="L10" s="582">
        <v>0</v>
      </c>
      <c r="M10" s="582">
        <v>5</v>
      </c>
      <c r="N10" s="583">
        <v>4.7056626813107066E-5</v>
      </c>
      <c r="O10" s="583">
        <v>0.01</v>
      </c>
    </row>
    <row r="11" spans="1:17" s="28" customFormat="1" x14ac:dyDescent="0.25">
      <c r="A11" s="383"/>
      <c r="B11" s="587" t="s">
        <v>1056</v>
      </c>
      <c r="C11" s="582">
        <v>3</v>
      </c>
      <c r="D11" s="582">
        <v>50</v>
      </c>
      <c r="E11" s="582">
        <v>0</v>
      </c>
      <c r="F11" s="582">
        <v>0</v>
      </c>
      <c r="G11" s="582">
        <v>0</v>
      </c>
      <c r="H11" s="582">
        <v>53</v>
      </c>
      <c r="I11" s="582">
        <v>4</v>
      </c>
      <c r="J11" s="582">
        <v>0</v>
      </c>
      <c r="K11" s="582">
        <v>0</v>
      </c>
      <c r="L11" s="582">
        <v>4</v>
      </c>
      <c r="M11" s="582">
        <v>52</v>
      </c>
      <c r="N11" s="583">
        <v>5.3104990568557636E-4</v>
      </c>
      <c r="O11" s="583">
        <v>1.2500000000000001E-2</v>
      </c>
    </row>
    <row r="12" spans="1:17" s="28" customFormat="1" x14ac:dyDescent="0.25">
      <c r="A12" s="383"/>
      <c r="B12" s="587" t="s">
        <v>1057</v>
      </c>
      <c r="C12" s="582">
        <v>14</v>
      </c>
      <c r="D12" s="582">
        <v>1100</v>
      </c>
      <c r="E12" s="582">
        <v>0</v>
      </c>
      <c r="F12" s="582">
        <v>0</v>
      </c>
      <c r="G12" s="582">
        <v>0</v>
      </c>
      <c r="H12" s="582">
        <v>1114</v>
      </c>
      <c r="I12" s="582">
        <v>26</v>
      </c>
      <c r="J12" s="582">
        <v>0</v>
      </c>
      <c r="K12" s="582">
        <v>0</v>
      </c>
      <c r="L12" s="582">
        <v>26</v>
      </c>
      <c r="M12" s="582">
        <v>328</v>
      </c>
      <c r="N12" s="583">
        <v>3.3534579612233203E-3</v>
      </c>
      <c r="O12" s="583">
        <v>7.4999999999999997E-3</v>
      </c>
    </row>
    <row r="13" spans="1:17" s="28" customFormat="1" x14ac:dyDescent="0.25">
      <c r="A13" s="383"/>
      <c r="B13" s="587" t="s">
        <v>1058</v>
      </c>
      <c r="C13" s="582">
        <v>1</v>
      </c>
      <c r="D13" s="582">
        <v>3</v>
      </c>
      <c r="E13" s="582">
        <v>0</v>
      </c>
      <c r="F13" s="582">
        <v>0</v>
      </c>
      <c r="G13" s="582">
        <v>0</v>
      </c>
      <c r="H13" s="582">
        <v>4</v>
      </c>
      <c r="I13" s="582">
        <v>0</v>
      </c>
      <c r="J13" s="582">
        <v>0</v>
      </c>
      <c r="K13" s="582">
        <v>0</v>
      </c>
      <c r="L13" s="582">
        <v>0</v>
      </c>
      <c r="M13" s="582">
        <v>1</v>
      </c>
      <c r="N13" s="583">
        <v>1.2809814167163056E-5</v>
      </c>
      <c r="O13" s="583">
        <v>2.5000000000000001E-2</v>
      </c>
    </row>
    <row r="14" spans="1:17" s="28" customFormat="1" x14ac:dyDescent="0.25">
      <c r="A14" s="383"/>
      <c r="B14" s="587" t="s">
        <v>1059</v>
      </c>
      <c r="C14" s="582">
        <v>0</v>
      </c>
      <c r="D14" s="582">
        <v>6</v>
      </c>
      <c r="E14" s="582">
        <v>0</v>
      </c>
      <c r="F14" s="582">
        <v>0</v>
      </c>
      <c r="G14" s="582">
        <v>0</v>
      </c>
      <c r="H14" s="582">
        <v>6</v>
      </c>
      <c r="I14" s="582">
        <v>2</v>
      </c>
      <c r="J14" s="582">
        <v>0</v>
      </c>
      <c r="K14" s="582">
        <v>0</v>
      </c>
      <c r="L14" s="582">
        <v>2</v>
      </c>
      <c r="M14" s="582">
        <v>20</v>
      </c>
      <c r="N14" s="583">
        <v>2.0008299937325426E-4</v>
      </c>
      <c r="O14" s="583">
        <v>1.4999999999999999E-2</v>
      </c>
    </row>
    <row r="15" spans="1:17" s="28" customFormat="1" x14ac:dyDescent="0.25">
      <c r="A15" s="383"/>
      <c r="B15" s="587" t="s">
        <v>1060</v>
      </c>
      <c r="C15" s="582">
        <v>1</v>
      </c>
      <c r="D15" s="582">
        <v>0</v>
      </c>
      <c r="E15" s="582">
        <v>0</v>
      </c>
      <c r="F15" s="582">
        <v>0</v>
      </c>
      <c r="G15" s="582">
        <v>0</v>
      </c>
      <c r="H15" s="582">
        <v>1</v>
      </c>
      <c r="I15" s="582">
        <v>0</v>
      </c>
      <c r="J15" s="582">
        <v>0</v>
      </c>
      <c r="K15" s="582">
        <v>0</v>
      </c>
      <c r="L15" s="582">
        <v>0</v>
      </c>
      <c r="M15" s="582">
        <v>2</v>
      </c>
      <c r="N15" s="583">
        <v>1.935621556177091E-5</v>
      </c>
      <c r="O15" s="583">
        <v>0.01</v>
      </c>
    </row>
    <row r="16" spans="1:17" s="28" customFormat="1" x14ac:dyDescent="0.25">
      <c r="A16" s="383"/>
      <c r="B16" s="587" t="s">
        <v>1061</v>
      </c>
      <c r="C16" s="582">
        <v>8</v>
      </c>
      <c r="D16" s="582">
        <v>157</v>
      </c>
      <c r="E16" s="582">
        <v>0</v>
      </c>
      <c r="F16" s="582">
        <v>0</v>
      </c>
      <c r="G16" s="582">
        <v>0</v>
      </c>
      <c r="H16" s="582">
        <v>165</v>
      </c>
      <c r="I16" s="582">
        <v>5</v>
      </c>
      <c r="J16" s="582">
        <v>0</v>
      </c>
      <c r="K16" s="582">
        <v>0</v>
      </c>
      <c r="L16" s="582">
        <v>5</v>
      </c>
      <c r="M16" s="582">
        <v>61</v>
      </c>
      <c r="N16" s="583">
        <v>6.2375643671734214E-4</v>
      </c>
      <c r="O16" s="583">
        <v>0.02</v>
      </c>
    </row>
    <row r="17" spans="1:15" s="28" customFormat="1" x14ac:dyDescent="0.25">
      <c r="A17" s="381"/>
      <c r="B17" s="587" t="s">
        <v>1062</v>
      </c>
      <c r="C17" s="582">
        <v>0</v>
      </c>
      <c r="D17" s="582">
        <v>135</v>
      </c>
      <c r="E17" s="582">
        <v>0</v>
      </c>
      <c r="F17" s="582">
        <v>0</v>
      </c>
      <c r="G17" s="582">
        <v>0</v>
      </c>
      <c r="H17" s="582">
        <v>135</v>
      </c>
      <c r="I17" s="582">
        <v>5</v>
      </c>
      <c r="J17" s="582">
        <v>0</v>
      </c>
      <c r="K17" s="582">
        <v>0</v>
      </c>
      <c r="L17" s="582">
        <v>5</v>
      </c>
      <c r="M17" s="582">
        <v>62</v>
      </c>
      <c r="N17" s="583">
        <v>6.2992133436879803E-4</v>
      </c>
      <c r="O17" s="583">
        <v>5.0000000000000001E-3</v>
      </c>
    </row>
    <row r="18" spans="1:15" s="28" customFormat="1" x14ac:dyDescent="0.25">
      <c r="A18" s="381"/>
      <c r="B18" s="587" t="s">
        <v>1063</v>
      </c>
      <c r="C18" s="582">
        <v>1</v>
      </c>
      <c r="D18" s="582">
        <v>1</v>
      </c>
      <c r="E18" s="582">
        <v>0</v>
      </c>
      <c r="F18" s="582">
        <v>0</v>
      </c>
      <c r="G18" s="582">
        <v>0</v>
      </c>
      <c r="H18" s="582">
        <v>2</v>
      </c>
      <c r="I18" s="582">
        <v>0</v>
      </c>
      <c r="J18" s="582">
        <v>0</v>
      </c>
      <c r="K18" s="582">
        <v>0</v>
      </c>
      <c r="L18" s="582">
        <v>0</v>
      </c>
      <c r="M18" s="582">
        <v>2</v>
      </c>
      <c r="N18" s="583">
        <v>2.073031182363538E-5</v>
      </c>
      <c r="O18" s="583">
        <v>1.4999999999999999E-2</v>
      </c>
    </row>
    <row r="19" spans="1:15" s="28" customFormat="1" x14ac:dyDescent="0.25">
      <c r="A19" s="381"/>
      <c r="B19" s="587" t="s">
        <v>1064</v>
      </c>
      <c r="C19" s="582">
        <v>2</v>
      </c>
      <c r="D19" s="582">
        <v>477</v>
      </c>
      <c r="E19" s="582">
        <v>0</v>
      </c>
      <c r="F19" s="582">
        <v>0</v>
      </c>
      <c r="G19" s="582">
        <v>0</v>
      </c>
      <c r="H19" s="582">
        <v>479</v>
      </c>
      <c r="I19" s="582">
        <v>14</v>
      </c>
      <c r="J19" s="582">
        <v>0</v>
      </c>
      <c r="K19" s="582">
        <v>0</v>
      </c>
      <c r="L19" s="582">
        <v>14</v>
      </c>
      <c r="M19" s="582">
        <v>172</v>
      </c>
      <c r="N19" s="583">
        <v>1.7572238229049341E-3</v>
      </c>
      <c r="O19" s="583">
        <v>5.0000000000000001E-3</v>
      </c>
    </row>
    <row r="20" spans="1:15" s="28" customFormat="1" x14ac:dyDescent="0.25">
      <c r="A20" s="381"/>
      <c r="B20" s="587" t="s">
        <v>1065</v>
      </c>
      <c r="C20" s="582">
        <v>0</v>
      </c>
      <c r="D20" s="582">
        <v>0</v>
      </c>
      <c r="E20" s="582">
        <v>0</v>
      </c>
      <c r="F20" s="582">
        <v>0</v>
      </c>
      <c r="G20" s="582">
        <v>0</v>
      </c>
      <c r="H20" s="582">
        <v>0</v>
      </c>
      <c r="I20" s="582">
        <v>0</v>
      </c>
      <c r="J20" s="582">
        <v>0</v>
      </c>
      <c r="K20" s="582">
        <v>0</v>
      </c>
      <c r="L20" s="582">
        <v>0</v>
      </c>
      <c r="M20" s="582">
        <v>0</v>
      </c>
      <c r="N20" s="583">
        <v>1.2634350471523507E-8</v>
      </c>
      <c r="O20" s="583">
        <v>5.0000000000000001E-3</v>
      </c>
    </row>
    <row r="21" spans="1:15" s="28" customFormat="1" x14ac:dyDescent="0.25">
      <c r="A21" s="381"/>
      <c r="B21" s="587" t="s">
        <v>1066</v>
      </c>
      <c r="C21" s="582">
        <v>8</v>
      </c>
      <c r="D21" s="582">
        <v>259</v>
      </c>
      <c r="E21" s="582">
        <v>0</v>
      </c>
      <c r="F21" s="582">
        <v>0</v>
      </c>
      <c r="G21" s="582">
        <v>0</v>
      </c>
      <c r="H21" s="582">
        <v>267</v>
      </c>
      <c r="I21" s="582">
        <v>7</v>
      </c>
      <c r="J21" s="582">
        <v>0</v>
      </c>
      <c r="K21" s="582">
        <v>0</v>
      </c>
      <c r="L21" s="582">
        <v>7</v>
      </c>
      <c r="M21" s="582">
        <v>85</v>
      </c>
      <c r="N21" s="583">
        <v>8.6337475999554174E-4</v>
      </c>
      <c r="O21" s="583">
        <v>0.02</v>
      </c>
    </row>
    <row r="22" spans="1:15" s="28" customFormat="1" x14ac:dyDescent="0.25">
      <c r="A22" s="381"/>
      <c r="B22" s="587" t="s">
        <v>1067</v>
      </c>
      <c r="C22" s="582">
        <v>2</v>
      </c>
      <c r="D22" s="582">
        <v>0</v>
      </c>
      <c r="E22" s="582">
        <v>0</v>
      </c>
      <c r="F22" s="582">
        <v>0</v>
      </c>
      <c r="G22" s="582">
        <v>0</v>
      </c>
      <c r="H22" s="582">
        <v>2</v>
      </c>
      <c r="I22" s="582">
        <v>0</v>
      </c>
      <c r="J22" s="582">
        <v>0</v>
      </c>
      <c r="K22" s="582">
        <v>0</v>
      </c>
      <c r="L22" s="582">
        <v>0</v>
      </c>
      <c r="M22" s="582">
        <v>2</v>
      </c>
      <c r="N22" s="583">
        <v>2.5488313940374748E-5</v>
      </c>
      <c r="O22" s="583">
        <v>2.5000000000000001E-2</v>
      </c>
    </row>
    <row r="23" spans="1:15" s="28" customFormat="1" x14ac:dyDescent="0.25">
      <c r="A23" s="381"/>
      <c r="B23" s="587" t="s">
        <v>1068</v>
      </c>
      <c r="C23" s="582">
        <v>1</v>
      </c>
      <c r="D23" s="582">
        <v>69</v>
      </c>
      <c r="E23" s="582">
        <v>0</v>
      </c>
      <c r="F23" s="582">
        <v>0</v>
      </c>
      <c r="G23" s="582">
        <v>0</v>
      </c>
      <c r="H23" s="582">
        <v>70</v>
      </c>
      <c r="I23" s="582">
        <v>3</v>
      </c>
      <c r="J23" s="582">
        <v>0</v>
      </c>
      <c r="K23" s="582">
        <v>0</v>
      </c>
      <c r="L23" s="582">
        <v>3</v>
      </c>
      <c r="M23" s="582">
        <v>42</v>
      </c>
      <c r="N23" s="583">
        <v>4.3335044225337811E-4</v>
      </c>
      <c r="O23" s="583">
        <v>0.01</v>
      </c>
    </row>
    <row r="24" spans="1:15" s="28" customFormat="1" x14ac:dyDescent="0.25">
      <c r="A24" s="381"/>
      <c r="B24" s="587" t="s">
        <v>1069</v>
      </c>
      <c r="C24" s="582">
        <v>2</v>
      </c>
      <c r="D24" s="582">
        <v>572</v>
      </c>
      <c r="E24" s="582">
        <v>0</v>
      </c>
      <c r="F24" s="582">
        <v>0</v>
      </c>
      <c r="G24" s="582">
        <v>0</v>
      </c>
      <c r="H24" s="582">
        <v>574</v>
      </c>
      <c r="I24" s="582">
        <v>1</v>
      </c>
      <c r="J24" s="582">
        <v>0</v>
      </c>
      <c r="K24" s="582">
        <v>0</v>
      </c>
      <c r="L24" s="582">
        <v>1</v>
      </c>
      <c r="M24" s="582">
        <v>16</v>
      </c>
      <c r="N24" s="583">
        <v>1.6441966449073664E-4</v>
      </c>
      <c r="O24" s="583">
        <v>0.02</v>
      </c>
    </row>
    <row r="25" spans="1:15" s="28" customFormat="1" x14ac:dyDescent="0.25">
      <c r="A25" s="381"/>
      <c r="B25" s="587" t="s">
        <v>962</v>
      </c>
      <c r="C25" s="582">
        <v>24</v>
      </c>
      <c r="D25" s="582">
        <v>336</v>
      </c>
      <c r="E25" s="582">
        <v>0</v>
      </c>
      <c r="F25" s="582">
        <v>0</v>
      </c>
      <c r="G25" s="582">
        <v>0</v>
      </c>
      <c r="H25" s="582">
        <v>360</v>
      </c>
      <c r="I25" s="582">
        <v>19</v>
      </c>
      <c r="J25" s="582">
        <v>0</v>
      </c>
      <c r="K25" s="582">
        <v>0</v>
      </c>
      <c r="L25" s="582">
        <v>19</v>
      </c>
      <c r="M25" s="582">
        <v>242</v>
      </c>
      <c r="N25" s="583">
        <v>1.4243019416166198E-8</v>
      </c>
      <c r="O25" s="583">
        <v>5.0000000000000001E-3</v>
      </c>
    </row>
    <row r="26" spans="1:15" s="102" customFormat="1" x14ac:dyDescent="0.25">
      <c r="A26" s="436" t="s">
        <v>31</v>
      </c>
      <c r="B26" s="437" t="s">
        <v>177</v>
      </c>
      <c r="C26" s="584">
        <v>89988</v>
      </c>
      <c r="D26" s="584">
        <v>76009</v>
      </c>
      <c r="E26" s="585">
        <v>0</v>
      </c>
      <c r="F26" s="585">
        <v>0</v>
      </c>
      <c r="G26" s="585">
        <v>0</v>
      </c>
      <c r="H26" s="586">
        <v>165997</v>
      </c>
      <c r="I26" s="584">
        <v>7833</v>
      </c>
      <c r="J26" s="585">
        <v>0</v>
      </c>
      <c r="K26" s="585">
        <v>0</v>
      </c>
      <c r="L26" s="584">
        <v>7833</v>
      </c>
      <c r="M26" s="586">
        <v>97910</v>
      </c>
      <c r="N26" s="438">
        <v>1</v>
      </c>
      <c r="O26" s="439"/>
    </row>
  </sheetData>
  <sheetProtection algorithmName="SHA-512" hashValue="DsQqxVkI11/8/9p36s/3JlskNHkgA6gmWpmhwYpZLYyUOCbRT+7NQWUlUByHYQL9KKW0t2mZbWloqPKPBYcdqA==" saltValue="lbEIERTm2dfR5s2Vt1q+YA==" spinCount="100000" sheet="1" objects="1" scenarios="1"/>
  <mergeCells count="13">
    <mergeCell ref="C4:C5"/>
    <mergeCell ref="D4:D5"/>
    <mergeCell ref="E4:E5"/>
    <mergeCell ref="F4:F5"/>
    <mergeCell ref="A1:O1"/>
    <mergeCell ref="C3:D3"/>
    <mergeCell ref="E3:F3"/>
    <mergeCell ref="N3:N5"/>
    <mergeCell ref="O3:O5"/>
    <mergeCell ref="G3:G5"/>
    <mergeCell ref="H3:H5"/>
    <mergeCell ref="I3:L4"/>
    <mergeCell ref="M3:M5"/>
  </mergeCells>
  <conditionalFormatting sqref="C6:G6 I6:M6">
    <cfRule type="cellIs" dxfId="8" priority="74" stopIfTrue="1" operator="lessThan">
      <formula>0</formula>
    </cfRule>
  </conditionalFormatting>
  <conditionalFormatting sqref="H6">
    <cfRule type="cellIs" dxfId="7" priority="70" stopIfTrue="1" operator="lessThan">
      <formula>0</formula>
    </cfRule>
  </conditionalFormatting>
  <conditionalFormatting sqref="O26">
    <cfRule type="cellIs" dxfId="6" priority="59" stopIfTrue="1" operator="lessThan">
      <formula>0</formula>
    </cfRule>
  </conditionalFormatting>
  <conditionalFormatting sqref="C7:M25">
    <cfRule type="cellIs" dxfId="5" priority="5" stopIfTrue="1" operator="lessThan">
      <formula>0</formula>
    </cfRule>
  </conditionalFormatting>
  <conditionalFormatting sqref="C26:M26">
    <cfRule type="cellIs" dxfId="4" priority="2" stopIfTrue="1" operator="lessThan">
      <formula>0</formula>
    </cfRule>
  </conditionalFormatting>
  <conditionalFormatting sqref="N26">
    <cfRule type="cellIs" dxfId="3" priority="1" stopIfTrue="1" operator="lessThan">
      <formula>0</formula>
    </cfRule>
  </conditionalFormatting>
  <hyperlinks>
    <hyperlink ref="Q1" location="Index!A1" display="Index" xr:uid="{00000000-0004-0000-0400-000000000000}"/>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
  <sheetViews>
    <sheetView showGridLines="0" zoomScaleNormal="100" zoomScalePageLayoutView="85" workbookViewId="0">
      <selection activeCell="B35" sqref="B35"/>
    </sheetView>
  </sheetViews>
  <sheetFormatPr defaultColWidth="9.1796875" defaultRowHeight="10.5" x14ac:dyDescent="0.25"/>
  <cols>
    <col min="1" max="1" width="4.54296875" style="30"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689" t="s">
        <v>292</v>
      </c>
      <c r="B1" s="689"/>
      <c r="C1" s="689"/>
      <c r="E1" s="429" t="s">
        <v>132</v>
      </c>
      <c r="M1" s="9"/>
      <c r="N1" s="9"/>
    </row>
    <row r="2" spans="1:14" x14ac:dyDescent="0.25">
      <c r="A2" s="334"/>
      <c r="B2" s="335"/>
      <c r="C2" s="375" t="s">
        <v>0</v>
      </c>
    </row>
    <row r="3" spans="1:14" x14ac:dyDescent="0.25">
      <c r="A3" s="376">
        <v>1</v>
      </c>
      <c r="B3" s="377" t="s">
        <v>293</v>
      </c>
      <c r="C3" s="582">
        <v>122514</v>
      </c>
    </row>
    <row r="4" spans="1:14" x14ac:dyDescent="0.25">
      <c r="A4" s="376">
        <v>2</v>
      </c>
      <c r="B4" s="377" t="s">
        <v>294</v>
      </c>
      <c r="C4" s="588">
        <v>8.7798515001104115E-5</v>
      </c>
    </row>
    <row r="5" spans="1:14" x14ac:dyDescent="0.25">
      <c r="A5" s="376">
        <v>3</v>
      </c>
      <c r="B5" s="377" t="s">
        <v>295</v>
      </c>
      <c r="C5" s="582">
        <v>11</v>
      </c>
    </row>
  </sheetData>
  <sheetProtection algorithmName="SHA-512" hashValue="ve/VJo8B3npLikbI8H11YR9JZOVQRdhBBbYFjO3F8GBqxZnyXYiswzZEIIGooDM/t1gYxg8EivGHl5/9giK0kQ==" saltValue="iKUOhGfu28yb8gLo1BlhVw==" spinCount="10000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18"/>
  <sheetViews>
    <sheetView showGridLines="0" zoomScaleNormal="100" zoomScalePageLayoutView="85" workbookViewId="0">
      <selection activeCell="I12" sqref="I12"/>
    </sheetView>
  </sheetViews>
  <sheetFormatPr defaultColWidth="9.1796875" defaultRowHeight="10.5" x14ac:dyDescent="0.25"/>
  <cols>
    <col min="1" max="1" width="5.1796875" style="31" customWidth="1"/>
    <col min="2" max="2" width="58.1796875" style="6" customWidth="1"/>
    <col min="3" max="3" width="17.81640625" style="6" customWidth="1"/>
    <col min="4" max="4" width="8.81640625" style="6" customWidth="1"/>
    <col min="5" max="16384" width="9.1796875" style="6"/>
  </cols>
  <sheetData>
    <row r="1" spans="1:5" x14ac:dyDescent="0.25">
      <c r="A1" s="689" t="s">
        <v>296</v>
      </c>
      <c r="B1" s="689"/>
      <c r="C1" s="689"/>
      <c r="E1" s="429" t="s">
        <v>132</v>
      </c>
    </row>
    <row r="2" spans="1:5" x14ac:dyDescent="0.25">
      <c r="A2" s="33"/>
      <c r="B2" s="14"/>
      <c r="C2" s="370" t="s">
        <v>0</v>
      </c>
    </row>
    <row r="3" spans="1:5" x14ac:dyDescent="0.25">
      <c r="A3" s="33"/>
      <c r="B3" s="14"/>
      <c r="C3" s="371" t="s">
        <v>297</v>
      </c>
    </row>
    <row r="4" spans="1:5" x14ac:dyDescent="0.25">
      <c r="A4" s="223">
        <v>1</v>
      </c>
      <c r="B4" s="190" t="s">
        <v>298</v>
      </c>
      <c r="C4" s="557">
        <v>260359</v>
      </c>
      <c r="D4" s="8"/>
      <c r="E4" s="7"/>
    </row>
    <row r="5" spans="1:5" ht="21" x14ac:dyDescent="0.25">
      <c r="A5" s="223">
        <v>2</v>
      </c>
      <c r="B5" s="190" t="s">
        <v>678</v>
      </c>
      <c r="C5" s="557">
        <f>25</f>
        <v>25</v>
      </c>
      <c r="D5" s="8"/>
      <c r="E5" s="7"/>
    </row>
    <row r="6" spans="1:5" ht="21" x14ac:dyDescent="0.25">
      <c r="A6" s="223">
        <v>3</v>
      </c>
      <c r="B6" s="190" t="s">
        <v>299</v>
      </c>
      <c r="C6" s="557">
        <v>0</v>
      </c>
      <c r="D6" s="8"/>
    </row>
    <row r="7" spans="1:5" x14ac:dyDescent="0.25">
      <c r="A7" s="223">
        <v>4</v>
      </c>
      <c r="B7" s="190" t="s">
        <v>679</v>
      </c>
      <c r="C7" s="557">
        <v>0</v>
      </c>
      <c r="D7" s="8"/>
    </row>
    <row r="8" spans="1:5" ht="22" customHeight="1" x14ac:dyDescent="0.25">
      <c r="A8" s="223">
        <v>5</v>
      </c>
      <c r="B8" s="190" t="s">
        <v>680</v>
      </c>
      <c r="C8" s="557">
        <v>0</v>
      </c>
      <c r="D8" s="8"/>
    </row>
    <row r="9" spans="1:5" ht="21" x14ac:dyDescent="0.25">
      <c r="A9" s="223">
        <v>6</v>
      </c>
      <c r="B9" s="190" t="s">
        <v>300</v>
      </c>
      <c r="C9" s="557">
        <v>0</v>
      </c>
      <c r="D9" s="8"/>
    </row>
    <row r="10" spans="1:5" x14ac:dyDescent="0.25">
      <c r="A10" s="223">
        <v>7</v>
      </c>
      <c r="B10" s="190" t="s">
        <v>301</v>
      </c>
      <c r="C10" s="557">
        <v>0</v>
      </c>
      <c r="D10" s="8"/>
    </row>
    <row r="11" spans="1:5" x14ac:dyDescent="0.25">
      <c r="A11" s="223">
        <v>8</v>
      </c>
      <c r="B11" s="190" t="s">
        <v>681</v>
      </c>
      <c r="C11" s="557">
        <v>968</v>
      </c>
      <c r="D11" s="8"/>
    </row>
    <row r="12" spans="1:5" x14ac:dyDescent="0.25">
      <c r="A12" s="223">
        <v>9</v>
      </c>
      <c r="B12" s="190" t="s">
        <v>302</v>
      </c>
      <c r="C12" s="557">
        <v>133</v>
      </c>
      <c r="D12" s="8"/>
    </row>
    <row r="13" spans="1:5" ht="21" x14ac:dyDescent="0.25">
      <c r="A13" s="223">
        <v>10</v>
      </c>
      <c r="B13" s="190" t="s">
        <v>732</v>
      </c>
      <c r="C13" s="557">
        <v>15195</v>
      </c>
      <c r="D13" s="8"/>
    </row>
    <row r="14" spans="1:5" ht="21" x14ac:dyDescent="0.25">
      <c r="A14" s="223">
        <v>11</v>
      </c>
      <c r="B14" s="190" t="s">
        <v>303</v>
      </c>
      <c r="C14" s="557">
        <v>0</v>
      </c>
      <c r="D14" s="8"/>
    </row>
    <row r="15" spans="1:5" ht="21" x14ac:dyDescent="0.25">
      <c r="A15" s="223" t="s">
        <v>64</v>
      </c>
      <c r="B15" s="190" t="s">
        <v>682</v>
      </c>
      <c r="C15" s="557">
        <v>0</v>
      </c>
      <c r="D15" s="8"/>
    </row>
    <row r="16" spans="1:5" ht="21" x14ac:dyDescent="0.25">
      <c r="A16" s="223" t="s">
        <v>65</v>
      </c>
      <c r="B16" s="190" t="s">
        <v>683</v>
      </c>
      <c r="C16" s="557">
        <v>0</v>
      </c>
      <c r="D16" s="8"/>
    </row>
    <row r="17" spans="1:4" x14ac:dyDescent="0.25">
      <c r="A17" s="372">
        <v>12</v>
      </c>
      <c r="B17" s="199" t="s">
        <v>304</v>
      </c>
      <c r="C17" s="589">
        <v>309</v>
      </c>
      <c r="D17" s="8"/>
    </row>
    <row r="18" spans="1:4" x14ac:dyDescent="0.25">
      <c r="A18" s="373">
        <v>13</v>
      </c>
      <c r="B18" s="374" t="s">
        <v>684</v>
      </c>
      <c r="C18" s="590">
        <v>276989</v>
      </c>
      <c r="D18" s="8"/>
    </row>
  </sheetData>
  <sheetProtection algorithmName="SHA-512" hashValue="B9r/NjScJ+7ZqcC6ZmXX3/jTzBcVYekKogylBhWUoIzltCsGiaEIchoygr8pRKfBj8VNJOZnpGQjcyOX9FM00Q==" saltValue="Z5jw4IVFO39aiyVe8u/g5w==" spinCount="100000" sheet="1" objects="1" scenarios="1"/>
  <mergeCells count="1">
    <mergeCell ref="A1:C1"/>
  </mergeCells>
  <hyperlinks>
    <hyperlink ref="E1" location="Index!A1" display="Index" xr:uid="{00000000-0004-0000-0600-000000000000}"/>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70"/>
  <sheetViews>
    <sheetView showGridLines="0" zoomScaleNormal="100" zoomScalePageLayoutView="85" workbookViewId="0">
      <selection activeCell="J66" sqref="J66"/>
    </sheetView>
  </sheetViews>
  <sheetFormatPr defaultColWidth="9.1796875" defaultRowHeight="10.5" x14ac:dyDescent="0.25"/>
  <cols>
    <col min="1" max="1" width="5.81640625" style="30" customWidth="1"/>
    <col min="2" max="2" width="71.81640625" style="1" customWidth="1"/>
    <col min="3" max="4" width="14.453125" style="1" customWidth="1"/>
    <col min="5" max="5" width="10.36328125" style="1" customWidth="1"/>
    <col min="6" max="16384" width="9.1796875" style="1"/>
  </cols>
  <sheetData>
    <row r="1" spans="1:6" x14ac:dyDescent="0.25">
      <c r="A1" s="689" t="s">
        <v>306</v>
      </c>
      <c r="B1" s="689"/>
      <c r="C1" s="689"/>
      <c r="D1" s="689"/>
      <c r="F1" s="429" t="s">
        <v>132</v>
      </c>
    </row>
    <row r="2" spans="1:6" x14ac:dyDescent="0.25">
      <c r="A2" s="34"/>
      <c r="B2" s="98"/>
      <c r="C2" s="364" t="s">
        <v>0</v>
      </c>
      <c r="D2" s="364" t="s">
        <v>1</v>
      </c>
    </row>
    <row r="3" spans="1:6" s="28" customFormat="1" ht="15.5" customHeight="1" x14ac:dyDescent="0.25">
      <c r="A3" s="34"/>
      <c r="B3" s="98"/>
      <c r="C3" s="704" t="s">
        <v>307</v>
      </c>
      <c r="D3" s="704"/>
    </row>
    <row r="4" spans="1:6" ht="21" x14ac:dyDescent="0.25">
      <c r="A4" s="705"/>
      <c r="B4" s="705"/>
      <c r="C4" s="418" t="s">
        <v>1031</v>
      </c>
      <c r="D4" s="365" t="s">
        <v>1035</v>
      </c>
    </row>
    <row r="5" spans="1:6" s="6" customFormat="1" ht="11" customHeight="1" x14ac:dyDescent="0.25">
      <c r="A5" s="690" t="s">
        <v>308</v>
      </c>
      <c r="B5" s="690"/>
      <c r="C5" s="690"/>
      <c r="D5" s="690"/>
    </row>
    <row r="6" spans="1:6" s="6" customFormat="1" x14ac:dyDescent="0.25">
      <c r="A6" s="366">
        <v>1</v>
      </c>
      <c r="B6" s="115" t="s">
        <v>309</v>
      </c>
      <c r="C6" s="591">
        <v>238216</v>
      </c>
      <c r="D6" s="591">
        <v>230310</v>
      </c>
    </row>
    <row r="7" spans="1:6" s="6" customFormat="1" ht="21" x14ac:dyDescent="0.25">
      <c r="A7" s="366">
        <v>2</v>
      </c>
      <c r="B7" s="115" t="s">
        <v>685</v>
      </c>
      <c r="C7" s="591">
        <v>0</v>
      </c>
      <c r="D7" s="591">
        <v>0</v>
      </c>
    </row>
    <row r="8" spans="1:6" s="6" customFormat="1" x14ac:dyDescent="0.25">
      <c r="A8" s="366">
        <v>3</v>
      </c>
      <c r="B8" s="115" t="s">
        <v>310</v>
      </c>
      <c r="C8" s="591">
        <v>-13</v>
      </c>
      <c r="D8" s="591">
        <v>-34</v>
      </c>
    </row>
    <row r="9" spans="1:6" s="6" customFormat="1" x14ac:dyDescent="0.25">
      <c r="A9" s="366">
        <v>4</v>
      </c>
      <c r="B9" s="115" t="s">
        <v>311</v>
      </c>
      <c r="C9" s="591">
        <v>0</v>
      </c>
      <c r="D9" s="591">
        <v>0</v>
      </c>
    </row>
    <row r="10" spans="1:6" s="6" customFormat="1" x14ac:dyDescent="0.25">
      <c r="A10" s="366">
        <v>5</v>
      </c>
      <c r="B10" s="115" t="s">
        <v>312</v>
      </c>
      <c r="C10" s="591">
        <v>0</v>
      </c>
      <c r="D10" s="591">
        <v>0</v>
      </c>
    </row>
    <row r="11" spans="1:6" s="6" customFormat="1" x14ac:dyDescent="0.25">
      <c r="A11" s="366">
        <v>6</v>
      </c>
      <c r="B11" s="115" t="s">
        <v>313</v>
      </c>
      <c r="C11" s="591">
        <v>-793</v>
      </c>
      <c r="D11" s="591">
        <v>-854</v>
      </c>
    </row>
    <row r="12" spans="1:6" s="6" customFormat="1" x14ac:dyDescent="0.25">
      <c r="A12" s="366">
        <v>7</v>
      </c>
      <c r="B12" s="133" t="s">
        <v>314</v>
      </c>
      <c r="C12" s="592">
        <v>237410</v>
      </c>
      <c r="D12" s="592">
        <v>229422</v>
      </c>
    </row>
    <row r="13" spans="1:6" s="6" customFormat="1" ht="11" customHeight="1" x14ac:dyDescent="0.25">
      <c r="A13" s="690" t="s">
        <v>315</v>
      </c>
      <c r="B13" s="690"/>
      <c r="C13" s="690"/>
      <c r="D13" s="690"/>
    </row>
    <row r="14" spans="1:6" s="6" customFormat="1" x14ac:dyDescent="0.25">
      <c r="A14" s="189">
        <v>8</v>
      </c>
      <c r="B14" s="126" t="s">
        <v>733</v>
      </c>
      <c r="C14" s="591">
        <v>665</v>
      </c>
      <c r="D14" s="591">
        <v>521</v>
      </c>
    </row>
    <row r="15" spans="1:6" s="6" customFormat="1" x14ac:dyDescent="0.25">
      <c r="A15" s="189" t="s">
        <v>32</v>
      </c>
      <c r="B15" s="126" t="s">
        <v>316</v>
      </c>
      <c r="C15" s="591">
        <v>0</v>
      </c>
      <c r="D15" s="591">
        <v>0</v>
      </c>
    </row>
    <row r="16" spans="1:6" s="6" customFormat="1" x14ac:dyDescent="0.25">
      <c r="A16" s="189">
        <v>9</v>
      </c>
      <c r="B16" s="126" t="s">
        <v>317</v>
      </c>
      <c r="C16" s="591">
        <v>1261</v>
      </c>
      <c r="D16" s="591">
        <v>1259</v>
      </c>
    </row>
    <row r="17" spans="1:4" s="6" customFormat="1" x14ac:dyDescent="0.25">
      <c r="A17" s="189" t="s">
        <v>33</v>
      </c>
      <c r="B17" s="126" t="s">
        <v>318</v>
      </c>
      <c r="C17" s="591">
        <v>0</v>
      </c>
      <c r="D17" s="591">
        <v>0</v>
      </c>
    </row>
    <row r="18" spans="1:4" s="6" customFormat="1" x14ac:dyDescent="0.25">
      <c r="A18" s="189" t="s">
        <v>34</v>
      </c>
      <c r="B18" s="126" t="s">
        <v>319</v>
      </c>
      <c r="C18" s="591">
        <v>0</v>
      </c>
      <c r="D18" s="591">
        <v>0</v>
      </c>
    </row>
    <row r="19" spans="1:4" s="6" customFormat="1" x14ac:dyDescent="0.25">
      <c r="A19" s="189">
        <v>10</v>
      </c>
      <c r="B19" s="126" t="s">
        <v>320</v>
      </c>
      <c r="C19" s="591">
        <v>0</v>
      </c>
      <c r="D19" s="591">
        <v>0</v>
      </c>
    </row>
    <row r="20" spans="1:4" s="6" customFormat="1" x14ac:dyDescent="0.25">
      <c r="A20" s="189" t="s">
        <v>35</v>
      </c>
      <c r="B20" s="126" t="s">
        <v>321</v>
      </c>
      <c r="C20" s="591">
        <v>0</v>
      </c>
      <c r="D20" s="591">
        <v>0</v>
      </c>
    </row>
    <row r="21" spans="1:4" s="6" customFormat="1" x14ac:dyDescent="0.25">
      <c r="A21" s="189" t="s">
        <v>36</v>
      </c>
      <c r="B21" s="126" t="s">
        <v>686</v>
      </c>
      <c r="C21" s="591">
        <v>0</v>
      </c>
      <c r="D21" s="591">
        <v>0</v>
      </c>
    </row>
    <row r="22" spans="1:4" s="6" customFormat="1" x14ac:dyDescent="0.25">
      <c r="A22" s="189">
        <v>11</v>
      </c>
      <c r="B22" s="126" t="s">
        <v>322</v>
      </c>
      <c r="C22" s="591">
        <v>0</v>
      </c>
      <c r="D22" s="591">
        <v>0</v>
      </c>
    </row>
    <row r="23" spans="1:4" s="6" customFormat="1" x14ac:dyDescent="0.25">
      <c r="A23" s="189">
        <v>12</v>
      </c>
      <c r="B23" s="126" t="s">
        <v>323</v>
      </c>
      <c r="C23" s="591">
        <v>0</v>
      </c>
      <c r="D23" s="591">
        <v>0</v>
      </c>
    </row>
    <row r="24" spans="1:4" s="6" customFormat="1" x14ac:dyDescent="0.25">
      <c r="A24" s="366">
        <v>13</v>
      </c>
      <c r="B24" s="133" t="s">
        <v>324</v>
      </c>
      <c r="C24" s="593">
        <v>1926</v>
      </c>
      <c r="D24" s="593">
        <v>1780</v>
      </c>
    </row>
    <row r="25" spans="1:4" s="6" customFormat="1" ht="11" customHeight="1" x14ac:dyDescent="0.25">
      <c r="A25" s="690" t="s">
        <v>325</v>
      </c>
      <c r="B25" s="690"/>
      <c r="C25" s="690"/>
      <c r="D25" s="690"/>
    </row>
    <row r="26" spans="1:4" s="6" customFormat="1" x14ac:dyDescent="0.25">
      <c r="A26" s="366">
        <v>14</v>
      </c>
      <c r="B26" s="115" t="s">
        <v>326</v>
      </c>
      <c r="C26" s="591">
        <v>22326</v>
      </c>
      <c r="D26" s="591">
        <v>19048</v>
      </c>
    </row>
    <row r="27" spans="1:4" s="6" customFormat="1" x14ac:dyDescent="0.25">
      <c r="A27" s="366">
        <v>15</v>
      </c>
      <c r="B27" s="115" t="s">
        <v>327</v>
      </c>
      <c r="C27" s="591">
        <v>0</v>
      </c>
      <c r="D27" s="591">
        <v>0</v>
      </c>
    </row>
    <row r="28" spans="1:4" s="6" customFormat="1" x14ac:dyDescent="0.25">
      <c r="A28" s="366">
        <v>16</v>
      </c>
      <c r="B28" s="115" t="s">
        <v>328</v>
      </c>
      <c r="C28" s="591">
        <v>133</v>
      </c>
      <c r="D28" s="591">
        <v>146</v>
      </c>
    </row>
    <row r="29" spans="1:4" s="6" customFormat="1" x14ac:dyDescent="0.25">
      <c r="A29" s="366" t="s">
        <v>37</v>
      </c>
      <c r="B29" s="115" t="s">
        <v>329</v>
      </c>
      <c r="C29" s="591">
        <v>0</v>
      </c>
      <c r="D29" s="591">
        <v>0</v>
      </c>
    </row>
    <row r="30" spans="1:4" s="6" customFormat="1" x14ac:dyDescent="0.25">
      <c r="A30" s="366">
        <v>17</v>
      </c>
      <c r="B30" s="115" t="s">
        <v>330</v>
      </c>
      <c r="C30" s="591">
        <v>0</v>
      </c>
      <c r="D30" s="591">
        <v>0</v>
      </c>
    </row>
    <row r="31" spans="1:4" s="6" customFormat="1" x14ac:dyDescent="0.25">
      <c r="A31" s="366" t="s">
        <v>38</v>
      </c>
      <c r="B31" s="115" t="s">
        <v>331</v>
      </c>
      <c r="C31" s="591">
        <v>0</v>
      </c>
      <c r="D31" s="591">
        <v>0</v>
      </c>
    </row>
    <row r="32" spans="1:4" s="6" customFormat="1" x14ac:dyDescent="0.25">
      <c r="A32" s="366">
        <v>18</v>
      </c>
      <c r="B32" s="133" t="s">
        <v>332</v>
      </c>
      <c r="C32" s="593">
        <v>22459</v>
      </c>
      <c r="D32" s="593">
        <v>19194</v>
      </c>
    </row>
    <row r="33" spans="1:4" s="6" customFormat="1" ht="11" customHeight="1" x14ac:dyDescent="0.25">
      <c r="A33" s="690" t="s">
        <v>333</v>
      </c>
      <c r="B33" s="690"/>
      <c r="C33" s="690"/>
      <c r="D33" s="690"/>
    </row>
    <row r="34" spans="1:4" s="6" customFormat="1" x14ac:dyDescent="0.25">
      <c r="A34" s="366">
        <v>19</v>
      </c>
      <c r="B34" s="115" t="s">
        <v>334</v>
      </c>
      <c r="C34" s="591">
        <v>55124</v>
      </c>
      <c r="D34" s="591">
        <v>53375</v>
      </c>
    </row>
    <row r="35" spans="1:4" s="6" customFormat="1" x14ac:dyDescent="0.25">
      <c r="A35" s="366">
        <v>20</v>
      </c>
      <c r="B35" s="115" t="s">
        <v>335</v>
      </c>
      <c r="C35" s="591">
        <v>-39929</v>
      </c>
      <c r="D35" s="591">
        <v>-39145</v>
      </c>
    </row>
    <row r="36" spans="1:4" s="6" customFormat="1" ht="21" x14ac:dyDescent="0.25">
      <c r="A36" s="366">
        <v>21</v>
      </c>
      <c r="B36" s="115" t="s">
        <v>761</v>
      </c>
      <c r="C36" s="591">
        <v>0</v>
      </c>
      <c r="D36" s="591">
        <v>0</v>
      </c>
    </row>
    <row r="37" spans="1:4" s="6" customFormat="1" x14ac:dyDescent="0.25">
      <c r="A37" s="366">
        <v>22</v>
      </c>
      <c r="B37" s="133" t="s">
        <v>336</v>
      </c>
      <c r="C37" s="593">
        <v>15195</v>
      </c>
      <c r="D37" s="593">
        <v>14230</v>
      </c>
    </row>
    <row r="38" spans="1:4" s="6" customFormat="1" ht="10.5" customHeight="1" x14ac:dyDescent="0.25">
      <c r="A38" s="690" t="s">
        <v>337</v>
      </c>
      <c r="B38" s="690"/>
      <c r="C38" s="690"/>
      <c r="D38" s="690"/>
    </row>
    <row r="39" spans="1:4" s="6" customFormat="1" x14ac:dyDescent="0.25">
      <c r="A39" s="189" t="s">
        <v>39</v>
      </c>
      <c r="B39" s="115" t="s">
        <v>687</v>
      </c>
      <c r="C39" s="591">
        <v>0</v>
      </c>
      <c r="D39" s="591">
        <v>0</v>
      </c>
    </row>
    <row r="40" spans="1:4" s="6" customFormat="1" x14ac:dyDescent="0.25">
      <c r="A40" s="189" t="s">
        <v>40</v>
      </c>
      <c r="B40" s="115" t="s">
        <v>688</v>
      </c>
      <c r="C40" s="591">
        <v>0</v>
      </c>
      <c r="D40" s="591">
        <v>0</v>
      </c>
    </row>
    <row r="41" spans="1:4" s="6" customFormat="1" x14ac:dyDescent="0.25">
      <c r="A41" s="189" t="s">
        <v>41</v>
      </c>
      <c r="B41" s="115" t="s">
        <v>689</v>
      </c>
      <c r="C41" s="591">
        <v>0</v>
      </c>
      <c r="D41" s="591">
        <v>0</v>
      </c>
    </row>
    <row r="42" spans="1:4" s="6" customFormat="1" x14ac:dyDescent="0.25">
      <c r="A42" s="189" t="s">
        <v>42</v>
      </c>
      <c r="B42" s="115" t="s">
        <v>690</v>
      </c>
      <c r="C42" s="591">
        <v>0</v>
      </c>
      <c r="D42" s="591">
        <v>0</v>
      </c>
    </row>
    <row r="43" spans="1:4" s="6" customFormat="1" x14ac:dyDescent="0.25">
      <c r="A43" s="189" t="s">
        <v>43</v>
      </c>
      <c r="B43" s="115" t="s">
        <v>691</v>
      </c>
      <c r="C43" s="591">
        <v>0</v>
      </c>
      <c r="D43" s="591">
        <v>0</v>
      </c>
    </row>
    <row r="44" spans="1:4" s="6" customFormat="1" x14ac:dyDescent="0.25">
      <c r="A44" s="189" t="s">
        <v>44</v>
      </c>
      <c r="B44" s="115" t="s">
        <v>338</v>
      </c>
      <c r="C44" s="591">
        <v>0</v>
      </c>
      <c r="D44" s="591">
        <v>0</v>
      </c>
    </row>
    <row r="45" spans="1:4" s="6" customFormat="1" x14ac:dyDescent="0.25">
      <c r="A45" s="189" t="s">
        <v>45</v>
      </c>
      <c r="B45" s="115" t="s">
        <v>339</v>
      </c>
      <c r="C45" s="591">
        <v>0</v>
      </c>
      <c r="D45" s="591">
        <v>0</v>
      </c>
    </row>
    <row r="46" spans="1:4" s="6" customFormat="1" x14ac:dyDescent="0.25">
      <c r="A46" s="189" t="s">
        <v>46</v>
      </c>
      <c r="B46" s="115" t="s">
        <v>340</v>
      </c>
      <c r="C46" s="591">
        <v>0</v>
      </c>
      <c r="D46" s="591">
        <v>0</v>
      </c>
    </row>
    <row r="47" spans="1:4" s="6" customFormat="1" x14ac:dyDescent="0.25">
      <c r="A47" s="189" t="s">
        <v>47</v>
      </c>
      <c r="B47" s="115" t="s">
        <v>341</v>
      </c>
      <c r="C47" s="591">
        <v>0</v>
      </c>
      <c r="D47" s="591">
        <v>0</v>
      </c>
    </row>
    <row r="48" spans="1:4" s="6" customFormat="1" x14ac:dyDescent="0.25">
      <c r="A48" s="189" t="s">
        <v>48</v>
      </c>
      <c r="B48" s="115" t="s">
        <v>342</v>
      </c>
      <c r="C48" s="591">
        <v>0</v>
      </c>
      <c r="D48" s="591">
        <v>0</v>
      </c>
    </row>
    <row r="49" spans="1:12" s="6" customFormat="1" x14ac:dyDescent="0.25">
      <c r="A49" s="366" t="s">
        <v>49</v>
      </c>
      <c r="B49" s="133" t="s">
        <v>692</v>
      </c>
      <c r="C49" s="593">
        <v>0</v>
      </c>
      <c r="D49" s="593">
        <v>0</v>
      </c>
    </row>
    <row r="50" spans="1:12" s="6" customFormat="1" ht="10.5" customHeight="1" x14ac:dyDescent="0.25">
      <c r="A50" s="690" t="s">
        <v>343</v>
      </c>
      <c r="B50" s="690"/>
      <c r="C50" s="690"/>
      <c r="D50" s="690"/>
    </row>
    <row r="51" spans="1:12" s="6" customFormat="1" x14ac:dyDescent="0.25">
      <c r="A51" s="366">
        <v>23</v>
      </c>
      <c r="B51" s="367" t="s">
        <v>344</v>
      </c>
      <c r="C51" s="594">
        <v>16857</v>
      </c>
      <c r="D51" s="594">
        <v>16837</v>
      </c>
    </row>
    <row r="52" spans="1:12" s="6" customFormat="1" x14ac:dyDescent="0.25">
      <c r="A52" s="366">
        <v>24</v>
      </c>
      <c r="B52" s="368" t="s">
        <v>684</v>
      </c>
      <c r="C52" s="595">
        <v>276989</v>
      </c>
      <c r="D52" s="595">
        <v>264626</v>
      </c>
    </row>
    <row r="53" spans="1:12" s="6" customFormat="1" ht="10.5" customHeight="1" x14ac:dyDescent="0.25">
      <c r="A53" s="690" t="s">
        <v>345</v>
      </c>
      <c r="B53" s="690"/>
      <c r="C53" s="690"/>
      <c r="D53" s="690"/>
    </row>
    <row r="54" spans="1:12" s="6" customFormat="1" x14ac:dyDescent="0.25">
      <c r="A54" s="189">
        <v>25</v>
      </c>
      <c r="B54" s="133" t="s">
        <v>693</v>
      </c>
      <c r="C54" s="596">
        <v>6.0858012412045241E-2</v>
      </c>
      <c r="D54" s="596">
        <v>6.3626473165682679E-2</v>
      </c>
    </row>
    <row r="55" spans="1:12" s="6" customFormat="1" x14ac:dyDescent="0.25">
      <c r="A55" s="189" t="s">
        <v>50</v>
      </c>
      <c r="B55" s="115" t="s">
        <v>694</v>
      </c>
      <c r="C55" s="597">
        <v>6.0858012412045241E-2</v>
      </c>
      <c r="D55" s="597">
        <v>6.3626473165682679E-2</v>
      </c>
    </row>
    <row r="56" spans="1:12" s="6" customFormat="1" x14ac:dyDescent="0.25">
      <c r="A56" s="189" t="s">
        <v>51</v>
      </c>
      <c r="B56" s="115" t="s">
        <v>695</v>
      </c>
      <c r="C56" s="597">
        <v>6.0858012412045241E-2</v>
      </c>
      <c r="D56" s="597">
        <v>6.3626473165682679E-2</v>
      </c>
    </row>
    <row r="57" spans="1:12" s="6" customFormat="1" x14ac:dyDescent="0.25">
      <c r="A57" s="189">
        <v>26</v>
      </c>
      <c r="B57" s="115" t="s">
        <v>346</v>
      </c>
      <c r="C57" s="597">
        <v>0.03</v>
      </c>
      <c r="D57" s="597">
        <v>0.03</v>
      </c>
    </row>
    <row r="58" spans="1:12" s="6" customFormat="1" x14ac:dyDescent="0.25">
      <c r="A58" s="189" t="s">
        <v>108</v>
      </c>
      <c r="B58" s="115" t="s">
        <v>696</v>
      </c>
      <c r="C58" s="597">
        <v>0</v>
      </c>
      <c r="D58" s="597">
        <v>0</v>
      </c>
      <c r="E58" s="8"/>
    </row>
    <row r="59" spans="1:12" s="6" customFormat="1" x14ac:dyDescent="0.25">
      <c r="A59" s="189" t="s">
        <v>109</v>
      </c>
      <c r="B59" s="115" t="s">
        <v>762</v>
      </c>
      <c r="C59" s="597">
        <v>0</v>
      </c>
      <c r="D59" s="597">
        <v>0</v>
      </c>
      <c r="E59" s="44"/>
    </row>
    <row r="60" spans="1:12" s="6" customFormat="1" x14ac:dyDescent="0.25">
      <c r="A60" s="189">
        <v>27</v>
      </c>
      <c r="B60" s="115" t="s">
        <v>697</v>
      </c>
      <c r="C60" s="597">
        <v>0</v>
      </c>
      <c r="D60" s="597">
        <v>0</v>
      </c>
      <c r="E60" s="14"/>
    </row>
    <row r="61" spans="1:12" s="6" customFormat="1" x14ac:dyDescent="0.25">
      <c r="A61" s="189" t="s">
        <v>110</v>
      </c>
      <c r="B61" s="115" t="s">
        <v>698</v>
      </c>
      <c r="C61" s="597">
        <v>0.03</v>
      </c>
      <c r="D61" s="597">
        <v>0.03</v>
      </c>
      <c r="E61" s="44"/>
    </row>
    <row r="62" spans="1:12" s="6" customFormat="1" ht="10.5" customHeight="1" x14ac:dyDescent="0.25">
      <c r="A62" s="690" t="s">
        <v>347</v>
      </c>
      <c r="B62" s="690"/>
      <c r="C62" s="690"/>
      <c r="D62" s="690"/>
      <c r="E62" s="44"/>
    </row>
    <row r="63" spans="1:12" s="6" customFormat="1" ht="14.5" x14ac:dyDescent="0.25">
      <c r="A63" s="189" t="s">
        <v>111</v>
      </c>
      <c r="B63" s="115" t="s">
        <v>348</v>
      </c>
      <c r="C63" s="369" t="s">
        <v>754</v>
      </c>
      <c r="D63" s="369" t="s">
        <v>754</v>
      </c>
      <c r="E63" s="35"/>
      <c r="L63" s="45"/>
    </row>
    <row r="64" spans="1:12" ht="15" customHeight="1" x14ac:dyDescent="0.25">
      <c r="A64" s="690" t="s">
        <v>766</v>
      </c>
      <c r="B64" s="690"/>
      <c r="C64" s="690"/>
      <c r="D64" s="690"/>
      <c r="E64" s="35"/>
    </row>
    <row r="65" spans="1:4" ht="21" x14ac:dyDescent="0.25">
      <c r="A65" s="366">
        <v>28</v>
      </c>
      <c r="B65" s="115" t="s">
        <v>767</v>
      </c>
      <c r="C65" s="598">
        <v>19943</v>
      </c>
      <c r="D65" s="598">
        <v>20553</v>
      </c>
    </row>
    <row r="66" spans="1:4" ht="21" x14ac:dyDescent="0.25">
      <c r="A66" s="366">
        <v>29</v>
      </c>
      <c r="B66" s="115" t="s">
        <v>768</v>
      </c>
      <c r="C66" s="598">
        <v>22326</v>
      </c>
      <c r="D66" s="598">
        <v>19048</v>
      </c>
    </row>
    <row r="67" spans="1:4" ht="10.5" customHeight="1" x14ac:dyDescent="0.25">
      <c r="A67" s="366">
        <v>30</v>
      </c>
      <c r="B67" s="115" t="s">
        <v>769</v>
      </c>
      <c r="C67" s="591">
        <v>274606</v>
      </c>
      <c r="D67" s="591">
        <v>266131</v>
      </c>
    </row>
    <row r="68" spans="1:4" ht="31.5" x14ac:dyDescent="0.25">
      <c r="A68" s="366" t="s">
        <v>770</v>
      </c>
      <c r="B68" s="115" t="s">
        <v>771</v>
      </c>
      <c r="C68" s="599">
        <v>274606</v>
      </c>
      <c r="D68" s="599">
        <v>266131</v>
      </c>
    </row>
    <row r="69" spans="1:4" ht="31.5" x14ac:dyDescent="0.25">
      <c r="A69" s="366">
        <v>31</v>
      </c>
      <c r="B69" s="115" t="s">
        <v>772</v>
      </c>
      <c r="C69" s="597">
        <v>6.1386131402809845E-2</v>
      </c>
      <c r="D69" s="597">
        <v>6.3265835246551508E-2</v>
      </c>
    </row>
    <row r="70" spans="1:4" ht="31.5" x14ac:dyDescent="0.25">
      <c r="A70" s="366" t="s">
        <v>773</v>
      </c>
      <c r="B70" s="115" t="s">
        <v>774</v>
      </c>
      <c r="C70" s="597">
        <v>6.1386131402809845E-2</v>
      </c>
      <c r="D70" s="597">
        <v>6.3265835246551508E-2</v>
      </c>
    </row>
  </sheetData>
  <sheetProtection algorithmName="SHA-512" hashValue="fny93tT6jq3VwVNJlldw28IH4exShO0y7KCXXxkxRyJ6b1KgnHs4GTmc2/kA1UWkX9wpYXRs0osSBhVjefcvNQ==" saltValue="nqsNAjmGYkgWfcpL9jqe/w==" spinCount="100000" sheet="1" objects="1" scenarios="1"/>
  <mergeCells count="12">
    <mergeCell ref="A64:D64"/>
    <mergeCell ref="A1:D1"/>
    <mergeCell ref="A38:D38"/>
    <mergeCell ref="A50:D50"/>
    <mergeCell ref="A53:D53"/>
    <mergeCell ref="A62:D62"/>
    <mergeCell ref="A33:D33"/>
    <mergeCell ref="C3:D3"/>
    <mergeCell ref="A4:B4"/>
    <mergeCell ref="A5:D5"/>
    <mergeCell ref="A13:D13"/>
    <mergeCell ref="A25:D25"/>
  </mergeCells>
  <hyperlinks>
    <hyperlink ref="F1" location="Index!A1" display="Index" xr:uid="{00000000-0004-0000-0700-000000000000}"/>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6"/>
  <sheetViews>
    <sheetView showGridLines="0" zoomScaleNormal="100" zoomScalePageLayoutView="85" workbookViewId="0">
      <selection activeCell="G20" sqref="G20"/>
    </sheetView>
  </sheetViews>
  <sheetFormatPr defaultColWidth="9.1796875" defaultRowHeight="10.5" x14ac:dyDescent="0.25"/>
  <cols>
    <col min="1" max="1" width="5.90625" style="30" customWidth="1"/>
    <col min="2" max="2" width="53.453125" style="1" customWidth="1"/>
    <col min="3" max="3" width="27.1796875" style="1" customWidth="1"/>
    <col min="4" max="4" width="12" style="1" customWidth="1"/>
    <col min="5" max="16384" width="9.1796875" style="1"/>
  </cols>
  <sheetData>
    <row r="1" spans="1:5" ht="16" customHeight="1" x14ac:dyDescent="0.25">
      <c r="A1" s="706" t="s">
        <v>349</v>
      </c>
      <c r="B1" s="706"/>
      <c r="C1" s="706"/>
      <c r="E1" s="429" t="s">
        <v>132</v>
      </c>
    </row>
    <row r="2" spans="1:5" hidden="1" x14ac:dyDescent="0.25">
      <c r="A2" s="706"/>
      <c r="B2" s="706"/>
      <c r="C2" s="706"/>
    </row>
    <row r="3" spans="1:5" x14ac:dyDescent="0.25">
      <c r="A3" s="34"/>
      <c r="B3" s="98"/>
      <c r="C3" s="169" t="s">
        <v>0</v>
      </c>
    </row>
    <row r="4" spans="1:5" x14ac:dyDescent="0.25">
      <c r="A4" s="361"/>
      <c r="B4" s="361"/>
      <c r="C4" s="362" t="s">
        <v>307</v>
      </c>
    </row>
    <row r="5" spans="1:5" ht="23" customHeight="1" x14ac:dyDescent="0.25">
      <c r="A5" s="341" t="s">
        <v>52</v>
      </c>
      <c r="B5" s="342" t="s">
        <v>350</v>
      </c>
      <c r="C5" s="600">
        <v>238204</v>
      </c>
    </row>
    <row r="6" spans="1:5" x14ac:dyDescent="0.25">
      <c r="A6" s="339" t="s">
        <v>53</v>
      </c>
      <c r="B6" s="363" t="s">
        <v>351</v>
      </c>
      <c r="C6" s="591">
        <v>701</v>
      </c>
    </row>
    <row r="7" spans="1:5" x14ac:dyDescent="0.25">
      <c r="A7" s="339" t="s">
        <v>54</v>
      </c>
      <c r="B7" s="363" t="s">
        <v>352</v>
      </c>
      <c r="C7" s="591">
        <v>237503</v>
      </c>
    </row>
    <row r="8" spans="1:5" x14ac:dyDescent="0.25">
      <c r="A8" s="339" t="s">
        <v>55</v>
      </c>
      <c r="B8" s="363" t="s">
        <v>353</v>
      </c>
      <c r="C8" s="591">
        <v>0</v>
      </c>
    </row>
    <row r="9" spans="1:5" x14ac:dyDescent="0.25">
      <c r="A9" s="339" t="s">
        <v>56</v>
      </c>
      <c r="B9" s="363" t="s">
        <v>354</v>
      </c>
      <c r="C9" s="591">
        <v>66866</v>
      </c>
    </row>
    <row r="10" spans="1:5" ht="21" x14ac:dyDescent="0.25">
      <c r="A10" s="339" t="s">
        <v>57</v>
      </c>
      <c r="B10" s="363" t="s">
        <v>355</v>
      </c>
      <c r="C10" s="591">
        <v>2633</v>
      </c>
    </row>
    <row r="11" spans="1:5" x14ac:dyDescent="0.25">
      <c r="A11" s="339" t="s">
        <v>58</v>
      </c>
      <c r="B11" s="363" t="s">
        <v>356</v>
      </c>
      <c r="C11" s="591">
        <v>12319</v>
      </c>
    </row>
    <row r="12" spans="1:5" x14ac:dyDescent="0.25">
      <c r="A12" s="339" t="s">
        <v>59</v>
      </c>
      <c r="B12" s="363" t="s">
        <v>357</v>
      </c>
      <c r="C12" s="591">
        <v>50155</v>
      </c>
    </row>
    <row r="13" spans="1:5" x14ac:dyDescent="0.25">
      <c r="A13" s="339" t="s">
        <v>60</v>
      </c>
      <c r="B13" s="363" t="s">
        <v>358</v>
      </c>
      <c r="C13" s="591">
        <v>29464</v>
      </c>
    </row>
    <row r="14" spans="1:5" x14ac:dyDescent="0.25">
      <c r="A14" s="339" t="s">
        <v>61</v>
      </c>
      <c r="B14" s="363" t="s">
        <v>551</v>
      </c>
      <c r="C14" s="591">
        <v>63631</v>
      </c>
    </row>
    <row r="15" spans="1:5" x14ac:dyDescent="0.25">
      <c r="A15" s="339" t="s">
        <v>62</v>
      </c>
      <c r="B15" s="363" t="s">
        <v>359</v>
      </c>
      <c r="C15" s="591">
        <v>3891</v>
      </c>
    </row>
    <row r="16" spans="1:5" x14ac:dyDescent="0.25">
      <c r="A16" s="339" t="s">
        <v>63</v>
      </c>
      <c r="B16" s="363" t="s">
        <v>734</v>
      </c>
      <c r="C16" s="591">
        <v>8544</v>
      </c>
    </row>
  </sheetData>
  <sheetProtection algorithmName="SHA-512" hashValue="6Q3NQ4Ok4n/xzHX4j1oWPjbPFDMKpVeDkWtgbT+jMY5v2wKybeL3bipgWSY/nOW+SnxnUMahHUXVmGYIyB6XOQ==" saltValue="jYM126CKI2cY2elVUn0/EA==" spinCount="100000" sheet="1" objects="1" scenarios="1"/>
  <mergeCells count="1">
    <mergeCell ref="A1:C2"/>
  </mergeCells>
  <hyperlinks>
    <hyperlink ref="E1" location="Index!A1" display="Index" xr:uid="{00000000-0004-0000-08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31"/>
  <sheetViews>
    <sheetView zoomScaleNormal="100" workbookViewId="0">
      <selection activeCell="K26" sqref="K26"/>
    </sheetView>
  </sheetViews>
  <sheetFormatPr defaultColWidth="9.1796875" defaultRowHeight="10.5" x14ac:dyDescent="0.25"/>
  <cols>
    <col min="1" max="1" width="4.81640625" style="46" customWidth="1"/>
    <col min="2" max="2" width="59.7265625" style="46" customWidth="1"/>
    <col min="3" max="6" width="11.26953125" style="46" customWidth="1"/>
    <col min="7" max="16384" width="9.1796875" style="46"/>
  </cols>
  <sheetData>
    <row r="1" spans="1:8" ht="21.5" customHeight="1" x14ac:dyDescent="0.25">
      <c r="A1" s="708" t="s">
        <v>129</v>
      </c>
      <c r="B1" s="708"/>
      <c r="C1" s="708"/>
      <c r="D1" s="708"/>
      <c r="E1" s="708"/>
      <c r="F1" s="708"/>
      <c r="H1" s="429" t="s">
        <v>132</v>
      </c>
    </row>
    <row r="2" spans="1:8" ht="21" x14ac:dyDescent="0.25">
      <c r="A2" s="47"/>
      <c r="B2" s="47"/>
      <c r="C2" s="338" t="s">
        <v>1031</v>
      </c>
      <c r="D2" s="338" t="s">
        <v>1032</v>
      </c>
      <c r="E2" s="338" t="s">
        <v>1035</v>
      </c>
      <c r="F2" s="338" t="s">
        <v>1036</v>
      </c>
      <c r="G2" s="48"/>
    </row>
    <row r="3" spans="1:8" x14ac:dyDescent="0.25">
      <c r="A3" s="354"/>
      <c r="B3" s="354" t="s">
        <v>360</v>
      </c>
      <c r="C3" s="354"/>
      <c r="D3" s="354"/>
      <c r="E3" s="354"/>
      <c r="F3" s="354"/>
    </row>
    <row r="4" spans="1:8" x14ac:dyDescent="0.25">
      <c r="A4" s="355">
        <v>1</v>
      </c>
      <c r="B4" s="356" t="s">
        <v>361</v>
      </c>
      <c r="C4" s="601">
        <v>16857</v>
      </c>
      <c r="D4" s="602">
        <v>16794</v>
      </c>
      <c r="E4" s="601">
        <v>16837</v>
      </c>
      <c r="F4" s="601">
        <v>17735</v>
      </c>
    </row>
    <row r="5" spans="1:8" x14ac:dyDescent="0.25">
      <c r="A5" s="355">
        <v>2</v>
      </c>
      <c r="B5" s="356" t="s">
        <v>362</v>
      </c>
      <c r="C5" s="601">
        <v>16822</v>
      </c>
      <c r="D5" s="602">
        <v>16759</v>
      </c>
      <c r="E5" s="601">
        <v>16802</v>
      </c>
      <c r="F5" s="601">
        <v>17699</v>
      </c>
    </row>
    <row r="6" spans="1:8" ht="31.5" x14ac:dyDescent="0.25">
      <c r="A6" s="355" t="s">
        <v>113</v>
      </c>
      <c r="B6" s="356" t="s">
        <v>936</v>
      </c>
      <c r="C6" s="601">
        <v>16625</v>
      </c>
      <c r="D6" s="602">
        <v>16590</v>
      </c>
      <c r="E6" s="601">
        <v>16837</v>
      </c>
      <c r="F6" s="601">
        <v>17735</v>
      </c>
    </row>
    <row r="7" spans="1:8" x14ac:dyDescent="0.25">
      <c r="A7" s="355">
        <v>3</v>
      </c>
      <c r="B7" s="356" t="s">
        <v>344</v>
      </c>
      <c r="C7" s="601">
        <v>16857</v>
      </c>
      <c r="D7" s="602">
        <v>16794</v>
      </c>
      <c r="E7" s="601">
        <v>16837</v>
      </c>
      <c r="F7" s="601">
        <v>17735</v>
      </c>
      <c r="G7" s="49"/>
    </row>
    <row r="8" spans="1:8" x14ac:dyDescent="0.25">
      <c r="A8" s="355">
        <v>4</v>
      </c>
      <c r="B8" s="356" t="s">
        <v>363</v>
      </c>
      <c r="C8" s="601">
        <v>16822</v>
      </c>
      <c r="D8" s="602">
        <v>16759</v>
      </c>
      <c r="E8" s="601">
        <v>16802</v>
      </c>
      <c r="F8" s="601">
        <v>17699</v>
      </c>
    </row>
    <row r="9" spans="1:8" ht="26.5" customHeight="1" x14ac:dyDescent="0.25">
      <c r="A9" s="355" t="s">
        <v>114</v>
      </c>
      <c r="B9" s="356" t="s">
        <v>937</v>
      </c>
      <c r="C9" s="601">
        <v>16625</v>
      </c>
      <c r="D9" s="602">
        <v>16590</v>
      </c>
      <c r="E9" s="601">
        <v>16837</v>
      </c>
      <c r="F9" s="601">
        <v>17735</v>
      </c>
    </row>
    <row r="10" spans="1:8" x14ac:dyDescent="0.25">
      <c r="A10" s="355">
        <v>5</v>
      </c>
      <c r="B10" s="356" t="s">
        <v>364</v>
      </c>
      <c r="C10" s="601">
        <v>18197</v>
      </c>
      <c r="D10" s="602">
        <v>18212</v>
      </c>
      <c r="E10" s="601">
        <v>18289</v>
      </c>
      <c r="F10" s="601">
        <v>19204</v>
      </c>
      <c r="G10" s="49"/>
    </row>
    <row r="11" spans="1:8" x14ac:dyDescent="0.25">
      <c r="A11" s="355">
        <v>6</v>
      </c>
      <c r="B11" s="356" t="s">
        <v>365</v>
      </c>
      <c r="C11" s="601">
        <v>18162</v>
      </c>
      <c r="D11" s="602">
        <v>18177</v>
      </c>
      <c r="E11" s="601">
        <v>18254</v>
      </c>
      <c r="F11" s="601">
        <v>19169</v>
      </c>
      <c r="G11" s="50"/>
    </row>
    <row r="12" spans="1:8" ht="26.5" customHeight="1" x14ac:dyDescent="0.25">
      <c r="A12" s="355" t="s">
        <v>115</v>
      </c>
      <c r="B12" s="356" t="s">
        <v>938</v>
      </c>
      <c r="C12" s="601">
        <v>17966</v>
      </c>
      <c r="D12" s="602">
        <v>18008</v>
      </c>
      <c r="E12" s="601">
        <v>18289</v>
      </c>
      <c r="F12" s="601">
        <v>19204</v>
      </c>
      <c r="G12" s="50"/>
    </row>
    <row r="13" spans="1:8" x14ac:dyDescent="0.25">
      <c r="A13" s="354"/>
      <c r="B13" s="354" t="s">
        <v>366</v>
      </c>
      <c r="C13" s="357"/>
      <c r="D13" s="357"/>
      <c r="E13" s="357"/>
      <c r="F13" s="357"/>
      <c r="G13" s="50"/>
    </row>
    <row r="14" spans="1:8" x14ac:dyDescent="0.25">
      <c r="A14" s="355">
        <v>7</v>
      </c>
      <c r="B14" s="356" t="s">
        <v>367</v>
      </c>
      <c r="C14" s="602">
        <v>122514</v>
      </c>
      <c r="D14" s="601">
        <v>121580</v>
      </c>
      <c r="E14" s="601">
        <v>118602</v>
      </c>
      <c r="F14" s="601">
        <v>113295</v>
      </c>
      <c r="G14" s="49"/>
    </row>
    <row r="15" spans="1:8" ht="20" customHeight="1" x14ac:dyDescent="0.25">
      <c r="A15" s="355">
        <v>8</v>
      </c>
      <c r="B15" s="356" t="s">
        <v>368</v>
      </c>
      <c r="C15" s="601">
        <v>122504</v>
      </c>
      <c r="D15" s="601">
        <v>121570</v>
      </c>
      <c r="E15" s="601">
        <v>118592</v>
      </c>
      <c r="F15" s="601">
        <v>113284</v>
      </c>
    </row>
    <row r="16" spans="1:8" x14ac:dyDescent="0.25">
      <c r="A16" s="354"/>
      <c r="B16" s="354" t="s">
        <v>369</v>
      </c>
      <c r="C16" s="354"/>
      <c r="D16" s="354"/>
      <c r="E16" s="354"/>
      <c r="F16" s="354"/>
    </row>
    <row r="17" spans="1:7" x14ac:dyDescent="0.25">
      <c r="A17" s="355">
        <v>9</v>
      </c>
      <c r="B17" s="356" t="s">
        <v>370</v>
      </c>
      <c r="C17" s="358">
        <v>0.13759131534914093</v>
      </c>
      <c r="D17" s="358">
        <v>0.13813552491104664</v>
      </c>
      <c r="E17" s="358">
        <v>0.14196136029827139</v>
      </c>
      <c r="F17" s="358">
        <v>0.15653412433606764</v>
      </c>
    </row>
    <row r="18" spans="1:7" ht="22.5" customHeight="1" x14ac:dyDescent="0.25">
      <c r="A18" s="355">
        <v>10</v>
      </c>
      <c r="B18" s="356" t="s">
        <v>371</v>
      </c>
      <c r="C18" s="358">
        <v>0.13731796512766931</v>
      </c>
      <c r="D18" s="358">
        <v>0.13785578326196143</v>
      </c>
      <c r="E18" s="358">
        <v>0.14167650431732326</v>
      </c>
      <c r="F18" s="358">
        <v>0.15623715766303981</v>
      </c>
    </row>
    <row r="19" spans="1:7" ht="34" customHeight="1" x14ac:dyDescent="0.25">
      <c r="A19" s="359" t="s">
        <v>116</v>
      </c>
      <c r="B19" s="356" t="s">
        <v>939</v>
      </c>
      <c r="C19" s="358">
        <v>0.13584891476124092</v>
      </c>
      <c r="D19" s="358">
        <v>0.1365866791371029</v>
      </c>
      <c r="E19" s="358">
        <v>0.14196136029827139</v>
      </c>
      <c r="F19" s="358">
        <v>0.15653412433606764</v>
      </c>
    </row>
    <row r="20" spans="1:7" x14ac:dyDescent="0.25">
      <c r="A20" s="355">
        <v>11</v>
      </c>
      <c r="B20" s="356" t="s">
        <v>372</v>
      </c>
      <c r="C20" s="358">
        <v>0.13759131534914093</v>
      </c>
      <c r="D20" s="358">
        <v>0.13813552491104664</v>
      </c>
      <c r="E20" s="358">
        <v>0.14196136029827139</v>
      </c>
      <c r="F20" s="358">
        <v>0.15653412433606764</v>
      </c>
      <c r="G20" s="51"/>
    </row>
    <row r="21" spans="1:7" ht="21" x14ac:dyDescent="0.25">
      <c r="A21" s="355">
        <v>12</v>
      </c>
      <c r="B21" s="356" t="s">
        <v>373</v>
      </c>
      <c r="C21" s="358">
        <v>0.13731796512766931</v>
      </c>
      <c r="D21" s="358">
        <v>0.13785578326196143</v>
      </c>
      <c r="E21" s="358">
        <v>0.14167650431732326</v>
      </c>
      <c r="F21" s="358">
        <v>0.15623715766303981</v>
      </c>
      <c r="G21" s="50"/>
    </row>
    <row r="22" spans="1:7" ht="31.5" x14ac:dyDescent="0.25">
      <c r="A22" s="355" t="s">
        <v>117</v>
      </c>
      <c r="B22" s="356" t="s">
        <v>940</v>
      </c>
      <c r="C22" s="358">
        <v>0.13584891476124092</v>
      </c>
      <c r="D22" s="358">
        <v>0.1365866791371029</v>
      </c>
      <c r="E22" s="358">
        <v>0.14196136029827139</v>
      </c>
      <c r="F22" s="358">
        <v>0.15653412433606764</v>
      </c>
      <c r="G22" s="50"/>
    </row>
    <row r="23" spans="1:7" x14ac:dyDescent="0.25">
      <c r="A23" s="355">
        <v>13</v>
      </c>
      <c r="B23" s="356" t="s">
        <v>374</v>
      </c>
      <c r="C23" s="358">
        <v>0.14852875158143899</v>
      </c>
      <c r="D23" s="358">
        <v>0.1497969248383377</v>
      </c>
      <c r="E23" s="358">
        <v>0.15420384238563142</v>
      </c>
      <c r="F23" s="358">
        <v>0.16950283021840126</v>
      </c>
      <c r="G23" s="51"/>
    </row>
    <row r="24" spans="1:7" ht="22" customHeight="1" x14ac:dyDescent="0.25">
      <c r="A24" s="355">
        <v>14</v>
      </c>
      <c r="B24" s="356" t="s">
        <v>375</v>
      </c>
      <c r="C24" s="358">
        <v>0.1482563834650297</v>
      </c>
      <c r="D24" s="358">
        <v>0.14951904173569422</v>
      </c>
      <c r="E24" s="358">
        <v>0.15392016324878577</v>
      </c>
      <c r="F24" s="358">
        <v>0.16920716025190455</v>
      </c>
    </row>
    <row r="25" spans="1:7" ht="31.5" x14ac:dyDescent="0.25">
      <c r="A25" s="355" t="s">
        <v>118</v>
      </c>
      <c r="B25" s="356" t="s">
        <v>941</v>
      </c>
      <c r="C25" s="358">
        <v>0.14680671293837322</v>
      </c>
      <c r="D25" s="358">
        <v>0.14825960023250337</v>
      </c>
      <c r="E25" s="358">
        <v>0.15420384238563142</v>
      </c>
      <c r="F25" s="358">
        <v>0.16950283021840126</v>
      </c>
    </row>
    <row r="26" spans="1:7" x14ac:dyDescent="0.25">
      <c r="A26" s="354"/>
      <c r="B26" s="354" t="s">
        <v>345</v>
      </c>
      <c r="C26" s="354"/>
      <c r="D26" s="354"/>
      <c r="E26" s="354"/>
      <c r="F26" s="354"/>
    </row>
    <row r="27" spans="1:7" x14ac:dyDescent="0.25">
      <c r="A27" s="355">
        <v>15</v>
      </c>
      <c r="B27" s="356" t="s">
        <v>305</v>
      </c>
      <c r="C27" s="601">
        <v>276989</v>
      </c>
      <c r="D27" s="601">
        <v>270968</v>
      </c>
      <c r="E27" s="601">
        <v>264626</v>
      </c>
      <c r="F27" s="601">
        <v>266269</v>
      </c>
      <c r="G27" s="49"/>
    </row>
    <row r="28" spans="1:7" x14ac:dyDescent="0.25">
      <c r="A28" s="355">
        <v>16</v>
      </c>
      <c r="B28" s="356" t="s">
        <v>345</v>
      </c>
      <c r="C28" s="358">
        <v>6.0857824897183818E-2</v>
      </c>
      <c r="D28" s="358">
        <v>6.1979755698404436E-2</v>
      </c>
      <c r="E28" s="358">
        <v>6.3626292037094689E-2</v>
      </c>
      <c r="F28" s="358">
        <v>6.6604302686488412E-2</v>
      </c>
      <c r="G28" s="52"/>
    </row>
    <row r="29" spans="1:7" x14ac:dyDescent="0.25">
      <c r="A29" s="355">
        <v>17</v>
      </c>
      <c r="B29" s="356" t="s">
        <v>376</v>
      </c>
      <c r="C29" s="358">
        <v>6.0737734713116456E-2</v>
      </c>
      <c r="D29" s="358">
        <v>6.184890931931545E-2</v>
      </c>
      <c r="E29" s="358">
        <v>6.3500960796350647E-2</v>
      </c>
      <c r="F29" s="358">
        <v>6.6480141022664863E-2</v>
      </c>
    </row>
    <row r="30" spans="1:7" ht="21" x14ac:dyDescent="0.25">
      <c r="A30" s="355" t="s">
        <v>119</v>
      </c>
      <c r="B30" s="356" t="s">
        <v>942</v>
      </c>
      <c r="C30" s="360">
        <v>6.0071564551377681E-2</v>
      </c>
      <c r="D30" s="360">
        <v>6.1224482264352599E-2</v>
      </c>
      <c r="E30" s="360">
        <v>6.3626292037094689E-2</v>
      </c>
      <c r="F30" s="360">
        <v>6.6604302686488412E-2</v>
      </c>
    </row>
    <row r="31" spans="1:7" ht="21" customHeight="1" x14ac:dyDescent="0.25">
      <c r="A31" s="707" t="s">
        <v>1037</v>
      </c>
      <c r="B31" s="707"/>
      <c r="C31" s="707"/>
      <c r="D31" s="707"/>
      <c r="E31" s="707"/>
      <c r="F31" s="707"/>
    </row>
  </sheetData>
  <sheetProtection algorithmName="SHA-512" hashValue="K2Lm+YoTliWrAkcFyq8bWjJHEJnBR/OHz6kcNPS5bxeAwmAeSNrXD/GxW7ng66F1LKD5hIEFJLw6ftej9WOSgg==" saltValue="SMWg79fQ9p0ZXY44F6IVYg==" spinCount="100000" sheet="1" objects="1" scenarios="1"/>
  <mergeCells count="2">
    <mergeCell ref="A31:F31"/>
    <mergeCell ref="A1:F1"/>
  </mergeCells>
  <hyperlinks>
    <hyperlink ref="H1" location="Index!A1" display="Index" xr:uid="{00000000-0004-0000-0900-00000000000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39"/>
  <sheetViews>
    <sheetView showGridLines="0" zoomScaleNormal="100" zoomScalePageLayoutView="85" workbookViewId="0">
      <selection activeCell="U34" sqref="U34"/>
    </sheetView>
  </sheetViews>
  <sheetFormatPr defaultColWidth="9.1796875" defaultRowHeight="10.5" x14ac:dyDescent="0.25"/>
  <cols>
    <col min="1" max="1" width="5.453125" style="30" customWidth="1"/>
    <col min="2" max="2" width="34.26953125" style="1" customWidth="1"/>
    <col min="3" max="16384" width="9.1796875" style="1"/>
  </cols>
  <sheetData>
    <row r="1" spans="1:12" x14ac:dyDescent="0.25">
      <c r="A1" s="699" t="s">
        <v>377</v>
      </c>
      <c r="B1" s="699"/>
      <c r="C1" s="699"/>
      <c r="D1" s="699"/>
      <c r="E1" s="699"/>
      <c r="F1" s="699"/>
      <c r="G1" s="699"/>
      <c r="H1" s="699"/>
      <c r="I1" s="699"/>
      <c r="J1" s="699"/>
      <c r="L1" s="429" t="s">
        <v>132</v>
      </c>
    </row>
    <row r="2" spans="1:12" x14ac:dyDescent="0.25">
      <c r="A2" s="37"/>
      <c r="B2" s="98"/>
      <c r="C2" s="333" t="s">
        <v>0</v>
      </c>
      <c r="D2" s="333" t="s">
        <v>1</v>
      </c>
      <c r="E2" s="333" t="s">
        <v>2</v>
      </c>
      <c r="F2" s="333" t="s">
        <v>3</v>
      </c>
      <c r="G2" s="333" t="s">
        <v>4</v>
      </c>
      <c r="H2" s="333" t="s">
        <v>23</v>
      </c>
      <c r="I2" s="333" t="s">
        <v>22</v>
      </c>
      <c r="J2" s="333" t="s">
        <v>24</v>
      </c>
    </row>
    <row r="3" spans="1:12" ht="10.5" customHeight="1" x14ac:dyDescent="0.25">
      <c r="A3" s="334"/>
      <c r="B3" s="335"/>
      <c r="C3" s="711" t="s">
        <v>378</v>
      </c>
      <c r="D3" s="711"/>
      <c r="E3" s="711"/>
      <c r="F3" s="711"/>
      <c r="G3" s="711" t="s">
        <v>379</v>
      </c>
      <c r="H3" s="711"/>
      <c r="I3" s="711"/>
      <c r="J3" s="711"/>
    </row>
    <row r="4" spans="1:12" ht="21" x14ac:dyDescent="0.25">
      <c r="A4" s="336" t="s">
        <v>66</v>
      </c>
      <c r="B4" s="337"/>
      <c r="C4" s="338" t="s">
        <v>1031</v>
      </c>
      <c r="D4" s="338" t="s">
        <v>1032</v>
      </c>
      <c r="E4" s="338" t="s">
        <v>1035</v>
      </c>
      <c r="F4" s="338" t="s">
        <v>1036</v>
      </c>
      <c r="G4" s="338" t="s">
        <v>1031</v>
      </c>
      <c r="H4" s="338" t="s">
        <v>1032</v>
      </c>
      <c r="I4" s="338" t="s">
        <v>1035</v>
      </c>
      <c r="J4" s="338" t="s">
        <v>1036</v>
      </c>
    </row>
    <row r="5" spans="1:12" ht="21" x14ac:dyDescent="0.25">
      <c r="A5" s="336" t="s">
        <v>67</v>
      </c>
      <c r="B5" s="337" t="s">
        <v>380</v>
      </c>
      <c r="C5" s="316">
        <v>12</v>
      </c>
      <c r="D5" s="316">
        <v>12</v>
      </c>
      <c r="E5" s="316">
        <v>12</v>
      </c>
      <c r="F5" s="316">
        <v>12</v>
      </c>
      <c r="G5" s="316">
        <v>12</v>
      </c>
      <c r="H5" s="316">
        <v>12</v>
      </c>
      <c r="I5" s="316">
        <v>12</v>
      </c>
      <c r="J5" s="316">
        <v>12</v>
      </c>
    </row>
    <row r="6" spans="1:12" s="6" customFormat="1" ht="10.5" customHeight="1" x14ac:dyDescent="0.25">
      <c r="A6" s="690" t="s">
        <v>381</v>
      </c>
      <c r="B6" s="690"/>
      <c r="C6" s="690"/>
      <c r="D6" s="690"/>
      <c r="E6" s="690"/>
      <c r="F6" s="690"/>
      <c r="G6" s="690"/>
      <c r="H6" s="690"/>
      <c r="I6" s="690"/>
      <c r="J6" s="690"/>
    </row>
    <row r="7" spans="1:12" x14ac:dyDescent="0.25">
      <c r="A7" s="339">
        <v>1</v>
      </c>
      <c r="B7" s="337" t="s">
        <v>383</v>
      </c>
      <c r="C7" s="712"/>
      <c r="D7" s="712"/>
      <c r="E7" s="712"/>
      <c r="F7" s="712"/>
      <c r="G7" s="603">
        <v>55958</v>
      </c>
      <c r="H7" s="603">
        <v>55754</v>
      </c>
      <c r="I7" s="603">
        <v>56285</v>
      </c>
      <c r="J7" s="603">
        <v>53416</v>
      </c>
    </row>
    <row r="8" spans="1:12" s="6" customFormat="1" ht="10.5" customHeight="1" x14ac:dyDescent="0.25">
      <c r="A8" s="690" t="s">
        <v>382</v>
      </c>
      <c r="B8" s="690"/>
      <c r="C8" s="690"/>
      <c r="D8" s="690"/>
      <c r="E8" s="690"/>
      <c r="F8" s="690"/>
      <c r="G8" s="690"/>
      <c r="H8" s="690"/>
      <c r="I8" s="690"/>
      <c r="J8" s="690"/>
    </row>
    <row r="9" spans="1:12" ht="21" x14ac:dyDescent="0.25">
      <c r="A9" s="339">
        <v>2</v>
      </c>
      <c r="B9" s="337" t="s">
        <v>384</v>
      </c>
      <c r="C9" s="604">
        <v>155934</v>
      </c>
      <c r="D9" s="603">
        <v>152541</v>
      </c>
      <c r="E9" s="604">
        <v>149448</v>
      </c>
      <c r="F9" s="603">
        <v>145574</v>
      </c>
      <c r="G9" s="603">
        <v>10627</v>
      </c>
      <c r="H9" s="603">
        <v>10453</v>
      </c>
      <c r="I9" s="603">
        <v>10286</v>
      </c>
      <c r="J9" s="603">
        <v>10044</v>
      </c>
    </row>
    <row r="10" spans="1:12" x14ac:dyDescent="0.25">
      <c r="A10" s="339">
        <v>3</v>
      </c>
      <c r="B10" s="340" t="s">
        <v>385</v>
      </c>
      <c r="C10" s="605">
        <v>113944</v>
      </c>
      <c r="D10" s="605">
        <v>110479</v>
      </c>
      <c r="E10" s="605">
        <v>107478</v>
      </c>
      <c r="F10" s="605">
        <v>104364</v>
      </c>
      <c r="G10" s="605">
        <v>5697</v>
      </c>
      <c r="H10" s="605">
        <v>5524</v>
      </c>
      <c r="I10" s="605">
        <v>5374</v>
      </c>
      <c r="J10" s="605">
        <v>5218</v>
      </c>
    </row>
    <row r="11" spans="1:12" x14ac:dyDescent="0.25">
      <c r="A11" s="339">
        <v>4</v>
      </c>
      <c r="B11" s="340" t="s">
        <v>386</v>
      </c>
      <c r="C11" s="605">
        <v>41990</v>
      </c>
      <c r="D11" s="605">
        <v>42062</v>
      </c>
      <c r="E11" s="605">
        <v>41970</v>
      </c>
      <c r="F11" s="605">
        <v>41210</v>
      </c>
      <c r="G11" s="605">
        <v>4930</v>
      </c>
      <c r="H11" s="605">
        <v>4929</v>
      </c>
      <c r="I11" s="605">
        <v>4912</v>
      </c>
      <c r="J11" s="605">
        <v>4826</v>
      </c>
    </row>
    <row r="12" spans="1:12" x14ac:dyDescent="0.25">
      <c r="A12" s="339">
        <v>5</v>
      </c>
      <c r="B12" s="337" t="s">
        <v>387</v>
      </c>
      <c r="C12" s="603">
        <v>52615</v>
      </c>
      <c r="D12" s="603">
        <v>52834</v>
      </c>
      <c r="E12" s="603">
        <v>52053</v>
      </c>
      <c r="F12" s="603">
        <v>50808</v>
      </c>
      <c r="G12" s="603">
        <v>19512</v>
      </c>
      <c r="H12" s="603">
        <v>19488</v>
      </c>
      <c r="I12" s="603">
        <v>19191</v>
      </c>
      <c r="J12" s="603">
        <v>18728</v>
      </c>
    </row>
    <row r="13" spans="1:12" ht="21" x14ac:dyDescent="0.25">
      <c r="A13" s="339">
        <v>6</v>
      </c>
      <c r="B13" s="340" t="s">
        <v>388</v>
      </c>
      <c r="C13" s="605">
        <v>20716</v>
      </c>
      <c r="D13" s="605">
        <v>20848</v>
      </c>
      <c r="E13" s="605">
        <v>20605</v>
      </c>
      <c r="F13" s="605">
        <v>20363</v>
      </c>
      <c r="G13" s="605">
        <v>5172</v>
      </c>
      <c r="H13" s="605">
        <v>5206</v>
      </c>
      <c r="I13" s="605">
        <v>5146</v>
      </c>
      <c r="J13" s="605">
        <v>5086</v>
      </c>
    </row>
    <row r="14" spans="1:12" x14ac:dyDescent="0.25">
      <c r="A14" s="339">
        <v>7</v>
      </c>
      <c r="B14" s="340" t="s">
        <v>389</v>
      </c>
      <c r="C14" s="605">
        <v>31899</v>
      </c>
      <c r="D14" s="605">
        <v>31976</v>
      </c>
      <c r="E14" s="605">
        <v>31438</v>
      </c>
      <c r="F14" s="605">
        <v>30435</v>
      </c>
      <c r="G14" s="605">
        <v>14340</v>
      </c>
      <c r="H14" s="605">
        <v>14272</v>
      </c>
      <c r="I14" s="605">
        <v>14035</v>
      </c>
      <c r="J14" s="605">
        <v>13632</v>
      </c>
    </row>
    <row r="15" spans="1:12" x14ac:dyDescent="0.25">
      <c r="A15" s="339">
        <v>8</v>
      </c>
      <c r="B15" s="340" t="s">
        <v>390</v>
      </c>
      <c r="C15" s="605">
        <v>0</v>
      </c>
      <c r="D15" s="605">
        <v>10</v>
      </c>
      <c r="E15" s="605">
        <v>10</v>
      </c>
      <c r="F15" s="605">
        <v>10</v>
      </c>
      <c r="G15" s="605">
        <v>0</v>
      </c>
      <c r="H15" s="605">
        <v>10</v>
      </c>
      <c r="I15" s="605">
        <v>10</v>
      </c>
      <c r="J15" s="605">
        <v>10</v>
      </c>
    </row>
    <row r="16" spans="1:12" x14ac:dyDescent="0.25">
      <c r="A16" s="339">
        <v>9</v>
      </c>
      <c r="B16" s="337" t="s">
        <v>391</v>
      </c>
      <c r="C16" s="710"/>
      <c r="D16" s="710"/>
      <c r="E16" s="710"/>
      <c r="F16" s="710"/>
      <c r="G16" s="603">
        <v>0</v>
      </c>
      <c r="H16" s="603">
        <v>0</v>
      </c>
      <c r="I16" s="603">
        <v>0</v>
      </c>
      <c r="J16" s="603">
        <v>0</v>
      </c>
    </row>
    <row r="17" spans="1:10" x14ac:dyDescent="0.25">
      <c r="A17" s="339">
        <v>10</v>
      </c>
      <c r="B17" s="337" t="s">
        <v>392</v>
      </c>
      <c r="C17" s="603">
        <v>24819</v>
      </c>
      <c r="D17" s="603">
        <v>24923</v>
      </c>
      <c r="E17" s="603">
        <v>24617</v>
      </c>
      <c r="F17" s="603">
        <v>24024</v>
      </c>
      <c r="G17" s="603">
        <v>3697</v>
      </c>
      <c r="H17" s="603">
        <v>3830</v>
      </c>
      <c r="I17" s="603">
        <v>3897</v>
      </c>
      <c r="J17" s="603">
        <v>3861</v>
      </c>
    </row>
    <row r="18" spans="1:10" ht="21" x14ac:dyDescent="0.25">
      <c r="A18" s="339">
        <v>11</v>
      </c>
      <c r="B18" s="340" t="s">
        <v>393</v>
      </c>
      <c r="C18" s="605">
        <v>1091</v>
      </c>
      <c r="D18" s="605">
        <v>1271</v>
      </c>
      <c r="E18" s="605">
        <v>1475</v>
      </c>
      <c r="F18" s="605">
        <v>1587</v>
      </c>
      <c r="G18" s="605">
        <v>1091</v>
      </c>
      <c r="H18" s="605">
        <v>1271</v>
      </c>
      <c r="I18" s="605">
        <v>1475</v>
      </c>
      <c r="J18" s="605">
        <v>1587</v>
      </c>
    </row>
    <row r="19" spans="1:10" x14ac:dyDescent="0.25">
      <c r="A19" s="339">
        <v>12</v>
      </c>
      <c r="B19" s="340" t="s">
        <v>394</v>
      </c>
      <c r="C19" s="605">
        <v>35</v>
      </c>
      <c r="D19" s="605">
        <v>35</v>
      </c>
      <c r="E19" s="605">
        <v>2</v>
      </c>
      <c r="F19" s="605">
        <v>2</v>
      </c>
      <c r="G19" s="605">
        <v>35</v>
      </c>
      <c r="H19" s="605">
        <v>35</v>
      </c>
      <c r="I19" s="605">
        <v>2</v>
      </c>
      <c r="J19" s="605">
        <v>2</v>
      </c>
    </row>
    <row r="20" spans="1:10" x14ac:dyDescent="0.25">
      <c r="A20" s="339">
        <v>13</v>
      </c>
      <c r="B20" s="340" t="s">
        <v>395</v>
      </c>
      <c r="C20" s="605">
        <v>23693</v>
      </c>
      <c r="D20" s="605">
        <v>23617</v>
      </c>
      <c r="E20" s="605">
        <v>23140</v>
      </c>
      <c r="F20" s="605">
        <v>22435</v>
      </c>
      <c r="G20" s="605">
        <v>2571</v>
      </c>
      <c r="H20" s="605">
        <v>2524</v>
      </c>
      <c r="I20" s="605">
        <v>2420</v>
      </c>
      <c r="J20" s="605">
        <v>2272</v>
      </c>
    </row>
    <row r="21" spans="1:10" x14ac:dyDescent="0.25">
      <c r="A21" s="339">
        <v>14</v>
      </c>
      <c r="B21" s="337" t="s">
        <v>396</v>
      </c>
      <c r="C21" s="603">
        <v>8474</v>
      </c>
      <c r="D21" s="603">
        <v>9267</v>
      </c>
      <c r="E21" s="603">
        <v>10013</v>
      </c>
      <c r="F21" s="603">
        <v>9955</v>
      </c>
      <c r="G21" s="603">
        <v>7916</v>
      </c>
      <c r="H21" s="603">
        <v>8718</v>
      </c>
      <c r="I21" s="603">
        <v>9475</v>
      </c>
      <c r="J21" s="603">
        <v>9415</v>
      </c>
    </row>
    <row r="22" spans="1:10" x14ac:dyDescent="0.25">
      <c r="A22" s="339">
        <v>15</v>
      </c>
      <c r="B22" s="337" t="s">
        <v>397</v>
      </c>
      <c r="C22" s="603">
        <v>31325</v>
      </c>
      <c r="D22" s="603">
        <v>31156</v>
      </c>
      <c r="E22" s="603">
        <v>30791</v>
      </c>
      <c r="F22" s="603">
        <v>30422</v>
      </c>
      <c r="G22" s="603">
        <v>1654</v>
      </c>
      <c r="H22" s="603">
        <v>1234</v>
      </c>
      <c r="I22" s="603">
        <v>814</v>
      </c>
      <c r="J22" s="603">
        <v>411</v>
      </c>
    </row>
    <row r="23" spans="1:10" x14ac:dyDescent="0.25">
      <c r="A23" s="341">
        <v>16</v>
      </c>
      <c r="B23" s="342" t="s">
        <v>398</v>
      </c>
      <c r="C23" s="713"/>
      <c r="D23" s="713"/>
      <c r="E23" s="713"/>
      <c r="F23" s="713"/>
      <c r="G23" s="606">
        <v>43406</v>
      </c>
      <c r="H23" s="606">
        <v>43723</v>
      </c>
      <c r="I23" s="606">
        <v>43663</v>
      </c>
      <c r="J23" s="606">
        <v>42459</v>
      </c>
    </row>
    <row r="24" spans="1:10" s="6" customFormat="1" ht="10.5" customHeight="1" x14ac:dyDescent="0.25">
      <c r="A24" s="690" t="s">
        <v>399</v>
      </c>
      <c r="B24" s="690"/>
      <c r="C24" s="690"/>
      <c r="D24" s="690"/>
      <c r="E24" s="690"/>
      <c r="F24" s="690"/>
      <c r="G24" s="690"/>
      <c r="H24" s="690"/>
      <c r="I24" s="690"/>
      <c r="J24" s="690"/>
    </row>
    <row r="25" spans="1:10" x14ac:dyDescent="0.25">
      <c r="A25" s="339">
        <v>17</v>
      </c>
      <c r="B25" s="337" t="s">
        <v>400</v>
      </c>
      <c r="C25" s="603">
        <v>11106</v>
      </c>
      <c r="D25" s="603">
        <v>11207</v>
      </c>
      <c r="E25" s="603">
        <v>10900</v>
      </c>
      <c r="F25" s="603">
        <v>10675</v>
      </c>
      <c r="G25" s="603">
        <v>9711</v>
      </c>
      <c r="H25" s="603">
        <v>9173</v>
      </c>
      <c r="I25" s="603">
        <v>6879</v>
      </c>
      <c r="J25" s="603">
        <v>6021</v>
      </c>
    </row>
    <row r="26" spans="1:10" x14ac:dyDescent="0.25">
      <c r="A26" s="339">
        <v>18</v>
      </c>
      <c r="B26" s="337" t="s">
        <v>401</v>
      </c>
      <c r="C26" s="603">
        <v>7000</v>
      </c>
      <c r="D26" s="603">
        <v>7137</v>
      </c>
      <c r="E26" s="603">
        <v>7160</v>
      </c>
      <c r="F26" s="603">
        <v>6655</v>
      </c>
      <c r="G26" s="603">
        <v>4082</v>
      </c>
      <c r="H26" s="603">
        <v>4173</v>
      </c>
      <c r="I26" s="603">
        <v>4118</v>
      </c>
      <c r="J26" s="603">
        <v>3841</v>
      </c>
    </row>
    <row r="27" spans="1:10" x14ac:dyDescent="0.25">
      <c r="A27" s="339">
        <v>19</v>
      </c>
      <c r="B27" s="337" t="s">
        <v>402</v>
      </c>
      <c r="C27" s="603">
        <v>2376</v>
      </c>
      <c r="D27" s="603">
        <v>2268</v>
      </c>
      <c r="E27" s="603">
        <v>2296</v>
      </c>
      <c r="F27" s="603">
        <v>2506</v>
      </c>
      <c r="G27" s="603">
        <v>2376</v>
      </c>
      <c r="H27" s="603">
        <v>2268</v>
      </c>
      <c r="I27" s="603">
        <v>2296</v>
      </c>
      <c r="J27" s="603">
        <v>2506</v>
      </c>
    </row>
    <row r="28" spans="1:10" s="28" customFormat="1" ht="42" x14ac:dyDescent="0.25">
      <c r="A28" s="343" t="s">
        <v>68</v>
      </c>
      <c r="B28" s="344" t="s">
        <v>403</v>
      </c>
      <c r="C28" s="715"/>
      <c r="D28" s="715"/>
      <c r="E28" s="715"/>
      <c r="F28" s="715"/>
      <c r="G28" s="607">
        <v>0</v>
      </c>
      <c r="H28" s="607">
        <v>0</v>
      </c>
      <c r="I28" s="607">
        <v>0</v>
      </c>
      <c r="J28" s="607">
        <v>0</v>
      </c>
    </row>
    <row r="29" spans="1:10" ht="21" x14ac:dyDescent="0.25">
      <c r="A29" s="339" t="s">
        <v>69</v>
      </c>
      <c r="B29" s="345" t="s">
        <v>404</v>
      </c>
      <c r="C29" s="716"/>
      <c r="D29" s="716"/>
      <c r="E29" s="716"/>
      <c r="F29" s="716"/>
      <c r="G29" s="603">
        <v>0</v>
      </c>
      <c r="H29" s="603">
        <v>0</v>
      </c>
      <c r="I29" s="603">
        <v>0</v>
      </c>
      <c r="J29" s="603">
        <v>0</v>
      </c>
    </row>
    <row r="30" spans="1:10" x14ac:dyDescent="0.25">
      <c r="A30" s="346">
        <v>20</v>
      </c>
      <c r="B30" s="347" t="s">
        <v>405</v>
      </c>
      <c r="C30" s="608">
        <v>20482</v>
      </c>
      <c r="D30" s="608">
        <v>20612</v>
      </c>
      <c r="E30" s="608">
        <v>20356</v>
      </c>
      <c r="F30" s="608">
        <v>19836</v>
      </c>
      <c r="G30" s="608">
        <v>16169</v>
      </c>
      <c r="H30" s="608">
        <v>15614</v>
      </c>
      <c r="I30" s="608">
        <v>13293</v>
      </c>
      <c r="J30" s="608">
        <v>12368</v>
      </c>
    </row>
    <row r="31" spans="1:10" s="28" customFormat="1" ht="11" customHeight="1" x14ac:dyDescent="0.25">
      <c r="A31" s="339" t="s">
        <v>7</v>
      </c>
      <c r="B31" s="337" t="s">
        <v>406</v>
      </c>
      <c r="C31" s="603">
        <v>0</v>
      </c>
      <c r="D31" s="603">
        <v>0</v>
      </c>
      <c r="E31" s="603">
        <v>0</v>
      </c>
      <c r="F31" s="603">
        <v>0</v>
      </c>
      <c r="G31" s="603">
        <v>0</v>
      </c>
      <c r="H31" s="603">
        <v>0</v>
      </c>
      <c r="I31" s="603">
        <v>0</v>
      </c>
      <c r="J31" s="603">
        <v>0</v>
      </c>
    </row>
    <row r="32" spans="1:10" s="28" customFormat="1" ht="11" customHeight="1" x14ac:dyDescent="0.25">
      <c r="A32" s="339" t="s">
        <v>8</v>
      </c>
      <c r="B32" s="337" t="s">
        <v>407</v>
      </c>
      <c r="C32" s="603">
        <v>0</v>
      </c>
      <c r="D32" s="603">
        <v>0</v>
      </c>
      <c r="E32" s="603">
        <v>0</v>
      </c>
      <c r="F32" s="603">
        <v>0</v>
      </c>
      <c r="G32" s="603">
        <v>0</v>
      </c>
      <c r="H32" s="603">
        <v>0</v>
      </c>
      <c r="I32" s="603">
        <v>0</v>
      </c>
      <c r="J32" s="603">
        <v>0</v>
      </c>
    </row>
    <row r="33" spans="1:10" s="28" customFormat="1" ht="11" customHeight="1" x14ac:dyDescent="0.25">
      <c r="A33" s="339" t="s">
        <v>9</v>
      </c>
      <c r="B33" s="337" t="s">
        <v>408</v>
      </c>
      <c r="C33" s="603">
        <v>20482</v>
      </c>
      <c r="D33" s="603">
        <v>20612</v>
      </c>
      <c r="E33" s="603">
        <v>20356</v>
      </c>
      <c r="F33" s="603">
        <v>19836</v>
      </c>
      <c r="G33" s="603">
        <v>16169</v>
      </c>
      <c r="H33" s="603">
        <v>15614</v>
      </c>
      <c r="I33" s="603">
        <v>13293</v>
      </c>
      <c r="J33" s="603">
        <v>12368</v>
      </c>
    </row>
    <row r="34" spans="1:10" s="6" customFormat="1" ht="11" customHeight="1" x14ac:dyDescent="0.25">
      <c r="A34" s="690" t="s">
        <v>409</v>
      </c>
      <c r="B34" s="690"/>
      <c r="C34" s="690"/>
      <c r="D34" s="690"/>
      <c r="E34" s="690"/>
      <c r="F34" s="690"/>
      <c r="G34" s="690"/>
      <c r="H34" s="690"/>
      <c r="I34" s="690"/>
      <c r="J34" s="690"/>
    </row>
    <row r="35" spans="1:10" x14ac:dyDescent="0.25">
      <c r="A35" s="348" t="s">
        <v>70</v>
      </c>
      <c r="B35" s="349" t="s">
        <v>410</v>
      </c>
      <c r="C35" s="714"/>
      <c r="D35" s="714"/>
      <c r="E35" s="714"/>
      <c r="F35" s="714"/>
      <c r="G35" s="607">
        <v>55958</v>
      </c>
      <c r="H35" s="607">
        <v>55754</v>
      </c>
      <c r="I35" s="607">
        <v>56285</v>
      </c>
      <c r="J35" s="607">
        <v>53416</v>
      </c>
    </row>
    <row r="36" spans="1:10" x14ac:dyDescent="0.25">
      <c r="A36" s="350">
        <v>22</v>
      </c>
      <c r="B36" s="351" t="s">
        <v>411</v>
      </c>
      <c r="C36" s="714"/>
      <c r="D36" s="714"/>
      <c r="E36" s="714"/>
      <c r="F36" s="714"/>
      <c r="G36" s="603">
        <v>27237</v>
      </c>
      <c r="H36" s="603">
        <v>28109</v>
      </c>
      <c r="I36" s="603">
        <v>30370</v>
      </c>
      <c r="J36" s="603">
        <v>30091</v>
      </c>
    </row>
    <row r="37" spans="1:10" x14ac:dyDescent="0.25">
      <c r="A37" s="352">
        <v>23</v>
      </c>
      <c r="B37" s="353" t="s">
        <v>412</v>
      </c>
      <c r="C37" s="709"/>
      <c r="D37" s="709"/>
      <c r="E37" s="709"/>
      <c r="F37" s="709"/>
      <c r="G37" s="609">
        <v>2.09</v>
      </c>
      <c r="H37" s="610">
        <v>2</v>
      </c>
      <c r="I37" s="609">
        <v>1.88</v>
      </c>
      <c r="J37" s="610">
        <v>1.79</v>
      </c>
    </row>
    <row r="39" spans="1:10" x14ac:dyDescent="0.25">
      <c r="A39" s="38"/>
    </row>
  </sheetData>
  <sheetProtection algorithmName="SHA-512" hashValue="xw87HwtWaJ/jZLSnFGTcYZqdMPyylJm+oor8W60QIMQYqFdJDsAUGwYxbjsvUXU2W0takzKzDbj/DSVFAAb7SA==" saltValue="AizOPiRJpbvVwYbAIjsyjw=="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xr:uid="{00000000-0004-0000-0A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41"/>
  <sheetViews>
    <sheetView showGridLines="0" zoomScaleNormal="100" workbookViewId="0">
      <selection activeCell="P37" sqref="P37"/>
    </sheetView>
  </sheetViews>
  <sheetFormatPr defaultColWidth="9.1796875" defaultRowHeight="10.5" x14ac:dyDescent="0.25"/>
  <cols>
    <col min="1" max="1" width="5.6328125" style="30" customWidth="1"/>
    <col min="2" max="2" width="39.26953125" style="1" customWidth="1"/>
    <col min="3" max="4" width="8.90625" style="1" customWidth="1"/>
    <col min="5" max="5" width="10.54296875" style="1" customWidth="1"/>
    <col min="6" max="6" width="8.90625" style="1" customWidth="1"/>
    <col min="7" max="7" width="11.7265625" style="1" customWidth="1"/>
    <col min="8" max="8" width="7.36328125" style="1" customWidth="1"/>
    <col min="9" max="16384" width="9.1796875" style="1"/>
  </cols>
  <sheetData>
    <row r="1" spans="1:9" x14ac:dyDescent="0.25">
      <c r="A1" s="699" t="s">
        <v>413</v>
      </c>
      <c r="B1" s="699"/>
      <c r="C1" s="699"/>
      <c r="D1" s="699"/>
      <c r="E1" s="699"/>
      <c r="F1" s="699"/>
      <c r="G1" s="699"/>
      <c r="I1" s="429" t="s">
        <v>132</v>
      </c>
    </row>
    <row r="2" spans="1:9" x14ac:dyDescent="0.25">
      <c r="A2" s="718"/>
      <c r="B2" s="718"/>
      <c r="C2" s="317" t="s">
        <v>0</v>
      </c>
      <c r="D2" s="317" t="s">
        <v>1</v>
      </c>
      <c r="E2" s="317" t="s">
        <v>2</v>
      </c>
      <c r="F2" s="317" t="s">
        <v>3</v>
      </c>
      <c r="G2" s="276" t="s">
        <v>4</v>
      </c>
    </row>
    <row r="3" spans="1:9" ht="15.75" customHeight="1" x14ac:dyDescent="0.25">
      <c r="A3" s="718"/>
      <c r="B3" s="718"/>
      <c r="C3" s="719" t="s">
        <v>414</v>
      </c>
      <c r="D3" s="719"/>
      <c r="E3" s="719"/>
      <c r="F3" s="719"/>
      <c r="G3" s="717" t="s">
        <v>1070</v>
      </c>
    </row>
    <row r="4" spans="1:9" ht="21.5" customHeight="1" x14ac:dyDescent="0.25">
      <c r="A4" s="718"/>
      <c r="B4" s="718"/>
      <c r="C4" s="94" t="s">
        <v>415</v>
      </c>
      <c r="D4" s="94" t="s">
        <v>416</v>
      </c>
      <c r="E4" s="94" t="s">
        <v>918</v>
      </c>
      <c r="F4" s="94" t="s">
        <v>417</v>
      </c>
      <c r="G4" s="717"/>
    </row>
    <row r="5" spans="1:9" s="6" customFormat="1" x14ac:dyDescent="0.25">
      <c r="A5" s="318" t="s">
        <v>430</v>
      </c>
      <c r="B5" s="319"/>
      <c r="C5" s="320"/>
      <c r="D5" s="320"/>
      <c r="E5" s="320"/>
      <c r="F5" s="320"/>
      <c r="G5" s="320"/>
    </row>
    <row r="6" spans="1:9" x14ac:dyDescent="0.25">
      <c r="A6" s="237">
        <v>1</v>
      </c>
      <c r="B6" s="239" t="s">
        <v>418</v>
      </c>
      <c r="C6" s="611">
        <v>17650.775513000001</v>
      </c>
      <c r="D6" s="612">
        <v>0</v>
      </c>
      <c r="E6" s="612">
        <v>0</v>
      </c>
      <c r="F6" s="558">
        <v>1340.4570100000001</v>
      </c>
      <c r="G6" s="558">
        <v>18991.232522999999</v>
      </c>
    </row>
    <row r="7" spans="1:9" x14ac:dyDescent="0.25">
      <c r="A7" s="322">
        <v>2</v>
      </c>
      <c r="B7" s="323" t="s">
        <v>419</v>
      </c>
      <c r="C7" s="557">
        <v>17650.775513000001</v>
      </c>
      <c r="D7" s="557">
        <v>0</v>
      </c>
      <c r="E7" s="557">
        <v>0</v>
      </c>
      <c r="F7" s="613">
        <v>1340.4570100000001</v>
      </c>
      <c r="G7" s="613">
        <v>18991.232522999999</v>
      </c>
    </row>
    <row r="8" spans="1:9" x14ac:dyDescent="0.25">
      <c r="A8" s="322">
        <v>3</v>
      </c>
      <c r="B8" s="323" t="s">
        <v>420</v>
      </c>
      <c r="C8" s="720"/>
      <c r="D8" s="557">
        <v>0</v>
      </c>
      <c r="E8" s="557">
        <v>0</v>
      </c>
      <c r="F8" s="613">
        <v>0</v>
      </c>
      <c r="G8" s="613">
        <v>0</v>
      </c>
    </row>
    <row r="9" spans="1:9" x14ac:dyDescent="0.25">
      <c r="A9" s="322">
        <v>4</v>
      </c>
      <c r="B9" s="239" t="s">
        <v>421</v>
      </c>
      <c r="C9" s="721"/>
      <c r="D9" s="612">
        <v>164151.81896400001</v>
      </c>
      <c r="E9" s="612">
        <v>0</v>
      </c>
      <c r="F9" s="612">
        <v>0</v>
      </c>
      <c r="G9" s="612">
        <v>153782.657787</v>
      </c>
    </row>
    <row r="10" spans="1:9" x14ac:dyDescent="0.25">
      <c r="A10" s="322">
        <v>5</v>
      </c>
      <c r="B10" s="323" t="s">
        <v>385</v>
      </c>
      <c r="C10" s="721"/>
      <c r="D10" s="613">
        <v>120920.41437899999</v>
      </c>
      <c r="E10" s="613">
        <v>0</v>
      </c>
      <c r="F10" s="613">
        <v>0</v>
      </c>
      <c r="G10" s="613">
        <v>114874.39366</v>
      </c>
    </row>
    <row r="11" spans="1:9" x14ac:dyDescent="0.25">
      <c r="A11" s="322">
        <v>6</v>
      </c>
      <c r="B11" s="323" t="s">
        <v>386</v>
      </c>
      <c r="C11" s="721"/>
      <c r="D11" s="613">
        <v>43231.404584999997</v>
      </c>
      <c r="E11" s="613">
        <v>0</v>
      </c>
      <c r="F11" s="613">
        <v>0</v>
      </c>
      <c r="G11" s="613">
        <v>38908.264127000002</v>
      </c>
    </row>
    <row r="12" spans="1:9" x14ac:dyDescent="0.25">
      <c r="A12" s="322">
        <v>7</v>
      </c>
      <c r="B12" s="239" t="s">
        <v>422</v>
      </c>
      <c r="C12" s="721"/>
      <c r="D12" s="612">
        <v>57127.463405000002</v>
      </c>
      <c r="E12" s="612">
        <v>684.32619899999997</v>
      </c>
      <c r="F12" s="612">
        <v>12524.135058</v>
      </c>
      <c r="G12" s="612">
        <v>39195.870833000001</v>
      </c>
    </row>
    <row r="13" spans="1:9" x14ac:dyDescent="0.25">
      <c r="A13" s="322">
        <v>8</v>
      </c>
      <c r="B13" s="323" t="s">
        <v>423</v>
      </c>
      <c r="C13" s="721"/>
      <c r="D13" s="613">
        <v>20890.853167000001</v>
      </c>
      <c r="E13" s="613">
        <v>0</v>
      </c>
      <c r="F13" s="613">
        <v>0</v>
      </c>
      <c r="G13" s="613">
        <v>10445.426584000001</v>
      </c>
    </row>
    <row r="14" spans="1:9" x14ac:dyDescent="0.25">
      <c r="A14" s="322">
        <v>9</v>
      </c>
      <c r="B14" s="323" t="s">
        <v>424</v>
      </c>
      <c r="C14" s="721"/>
      <c r="D14" s="613">
        <v>36236.610238000001</v>
      </c>
      <c r="E14" s="613">
        <v>684.32619899999997</v>
      </c>
      <c r="F14" s="613">
        <v>12524.135058</v>
      </c>
      <c r="G14" s="613">
        <v>28750.444249</v>
      </c>
    </row>
    <row r="15" spans="1:9" x14ac:dyDescent="0.25">
      <c r="A15" s="322">
        <v>10</v>
      </c>
      <c r="B15" s="239" t="s">
        <v>425</v>
      </c>
      <c r="C15" s="722"/>
      <c r="D15" s="612">
        <v>0</v>
      </c>
      <c r="E15" s="612">
        <v>0</v>
      </c>
      <c r="F15" s="612">
        <v>0</v>
      </c>
      <c r="G15" s="612">
        <v>0</v>
      </c>
    </row>
    <row r="16" spans="1:9" x14ac:dyDescent="0.25">
      <c r="A16" s="322">
        <v>11</v>
      </c>
      <c r="B16" s="239" t="s">
        <v>426</v>
      </c>
      <c r="C16" s="612">
        <v>466.90106200000002</v>
      </c>
      <c r="D16" s="612">
        <v>6310.9284509999998</v>
      </c>
      <c r="E16" s="612">
        <v>1172.448862</v>
      </c>
      <c r="F16" s="612">
        <v>1192.9909379999999</v>
      </c>
      <c r="G16" s="612">
        <v>1779.215369</v>
      </c>
    </row>
    <row r="17" spans="1:7" x14ac:dyDescent="0.25">
      <c r="A17" s="322">
        <v>12</v>
      </c>
      <c r="B17" s="323" t="s">
        <v>427</v>
      </c>
      <c r="C17" s="613">
        <v>466.90106200000002</v>
      </c>
      <c r="D17" s="723"/>
      <c r="E17" s="723"/>
      <c r="F17" s="723"/>
      <c r="G17" s="723"/>
    </row>
    <row r="18" spans="1:7" ht="21" x14ac:dyDescent="0.25">
      <c r="A18" s="322">
        <v>13</v>
      </c>
      <c r="B18" s="323" t="s">
        <v>428</v>
      </c>
      <c r="C18" s="724"/>
      <c r="D18" s="613">
        <v>6310.9284509999998</v>
      </c>
      <c r="E18" s="613">
        <v>1172.448862</v>
      </c>
      <c r="F18" s="613">
        <v>1192.9909379999999</v>
      </c>
      <c r="G18" s="613">
        <v>1779.215369</v>
      </c>
    </row>
    <row r="19" spans="1:7" x14ac:dyDescent="0.25">
      <c r="A19" s="324">
        <v>14</v>
      </c>
      <c r="B19" s="286" t="s">
        <v>429</v>
      </c>
      <c r="C19" s="725"/>
      <c r="D19" s="325"/>
      <c r="E19" s="325"/>
      <c r="F19" s="325"/>
      <c r="G19" s="558">
        <v>213748.97651199999</v>
      </c>
    </row>
    <row r="20" spans="1:7" s="6" customFormat="1" x14ac:dyDescent="0.25">
      <c r="A20" s="318" t="s">
        <v>431</v>
      </c>
      <c r="B20" s="326"/>
      <c r="C20" s="327"/>
      <c r="D20" s="327"/>
      <c r="E20" s="327"/>
      <c r="F20" s="327"/>
      <c r="G20" s="327"/>
    </row>
    <row r="21" spans="1:7" x14ac:dyDescent="0.25">
      <c r="A21" s="328">
        <v>15</v>
      </c>
      <c r="B21" s="239" t="s">
        <v>383</v>
      </c>
      <c r="C21" s="726"/>
      <c r="D21" s="325"/>
      <c r="E21" s="325"/>
      <c r="F21" s="325"/>
      <c r="G21" s="612">
        <v>1960.336</v>
      </c>
    </row>
    <row r="22" spans="1:7" ht="21" x14ac:dyDescent="0.25">
      <c r="A22" s="328" t="s">
        <v>71</v>
      </c>
      <c r="B22" s="239" t="s">
        <v>763</v>
      </c>
      <c r="C22" s="727"/>
      <c r="D22" s="612">
        <v>14.181141999999999</v>
      </c>
      <c r="E22" s="612">
        <v>12.115467000000001</v>
      </c>
      <c r="F22" s="612">
        <v>523.70339000000001</v>
      </c>
      <c r="G22" s="612">
        <v>467.499999</v>
      </c>
    </row>
    <row r="23" spans="1:7" ht="21" x14ac:dyDescent="0.25">
      <c r="A23" s="328">
        <v>16</v>
      </c>
      <c r="B23" s="239" t="s">
        <v>432</v>
      </c>
      <c r="C23" s="727"/>
      <c r="D23" s="612">
        <v>0</v>
      </c>
      <c r="E23" s="612">
        <v>0</v>
      </c>
      <c r="F23" s="612">
        <v>0</v>
      </c>
      <c r="G23" s="612">
        <v>0</v>
      </c>
    </row>
    <row r="24" spans="1:7" x14ac:dyDescent="0.25">
      <c r="A24" s="328">
        <v>17</v>
      </c>
      <c r="B24" s="239" t="s">
        <v>433</v>
      </c>
      <c r="C24" s="727"/>
      <c r="D24" s="612">
        <v>57319.178879999999</v>
      </c>
      <c r="E24" s="612">
        <v>12413.532757999999</v>
      </c>
      <c r="F24" s="612">
        <v>113840.638062</v>
      </c>
      <c r="G24" s="612">
        <v>108242.68574099999</v>
      </c>
    </row>
    <row r="25" spans="1:7" ht="31.5" x14ac:dyDescent="0.25">
      <c r="A25" s="322">
        <v>18</v>
      </c>
      <c r="B25" s="329" t="s">
        <v>434</v>
      </c>
      <c r="C25" s="727"/>
      <c r="D25" s="613">
        <v>1974.846544</v>
      </c>
      <c r="E25" s="613">
        <v>0</v>
      </c>
      <c r="F25" s="613">
        <v>0</v>
      </c>
      <c r="G25" s="613">
        <v>0</v>
      </c>
    </row>
    <row r="26" spans="1:7" ht="31.5" x14ac:dyDescent="0.25">
      <c r="A26" s="322">
        <v>19</v>
      </c>
      <c r="B26" s="329" t="s">
        <v>435</v>
      </c>
      <c r="C26" s="727"/>
      <c r="D26" s="613">
        <v>24695.569535999999</v>
      </c>
      <c r="E26" s="613">
        <v>2288.714993</v>
      </c>
      <c r="F26" s="613">
        <v>3385.924845</v>
      </c>
      <c r="G26" s="613">
        <v>5982.2835729999997</v>
      </c>
    </row>
    <row r="27" spans="1:7" ht="31.5" x14ac:dyDescent="0.25">
      <c r="A27" s="322">
        <v>20</v>
      </c>
      <c r="B27" s="329" t="s">
        <v>436</v>
      </c>
      <c r="C27" s="727"/>
      <c r="D27" s="613">
        <v>23247.754602000001</v>
      </c>
      <c r="E27" s="613">
        <v>8662.6571249999997</v>
      </c>
      <c r="F27" s="613">
        <v>47354.841032999997</v>
      </c>
      <c r="G27" s="613">
        <v>55904.510092999997</v>
      </c>
    </row>
    <row r="28" spans="1:7" ht="21" x14ac:dyDescent="0.25">
      <c r="A28" s="322">
        <v>21</v>
      </c>
      <c r="B28" s="330" t="s">
        <v>437</v>
      </c>
      <c r="C28" s="727"/>
      <c r="D28" s="613">
        <v>89.290715000000006</v>
      </c>
      <c r="E28" s="613">
        <v>108.814249</v>
      </c>
      <c r="F28" s="613">
        <v>1511.5532459999999</v>
      </c>
      <c r="G28" s="613">
        <v>1081.5620919999999</v>
      </c>
    </row>
    <row r="29" spans="1:7" x14ac:dyDescent="0.25">
      <c r="A29" s="322">
        <v>22</v>
      </c>
      <c r="B29" s="323" t="s">
        <v>438</v>
      </c>
      <c r="C29" s="727"/>
      <c r="D29" s="613">
        <v>1500.1838720000001</v>
      </c>
      <c r="E29" s="613">
        <v>1276.876201</v>
      </c>
      <c r="F29" s="613">
        <v>58233.116921000001</v>
      </c>
      <c r="G29" s="613">
        <v>41457.905629000001</v>
      </c>
    </row>
    <row r="30" spans="1:7" ht="21" x14ac:dyDescent="0.25">
      <c r="A30" s="322">
        <v>23</v>
      </c>
      <c r="B30" s="330" t="s">
        <v>437</v>
      </c>
      <c r="C30" s="727"/>
      <c r="D30" s="613">
        <v>983.14785900000004</v>
      </c>
      <c r="E30" s="613">
        <v>807.61837600000001</v>
      </c>
      <c r="F30" s="613">
        <v>47143.868949000003</v>
      </c>
      <c r="G30" s="613">
        <v>31538.897934000001</v>
      </c>
    </row>
    <row r="31" spans="1:7" ht="31.5" x14ac:dyDescent="0.25">
      <c r="A31" s="322">
        <v>24</v>
      </c>
      <c r="B31" s="323" t="s">
        <v>439</v>
      </c>
      <c r="C31" s="727"/>
      <c r="D31" s="613">
        <v>5900.8243259999999</v>
      </c>
      <c r="E31" s="613">
        <v>185.28443899999999</v>
      </c>
      <c r="F31" s="613">
        <v>4866.755263</v>
      </c>
      <c r="G31" s="613">
        <v>4897.9864459999999</v>
      </c>
    </row>
    <row r="32" spans="1:7" x14ac:dyDescent="0.25">
      <c r="A32" s="328">
        <v>25</v>
      </c>
      <c r="B32" s="239" t="s">
        <v>440</v>
      </c>
      <c r="C32" s="728"/>
      <c r="D32" s="612">
        <v>0</v>
      </c>
      <c r="E32" s="612">
        <v>0</v>
      </c>
      <c r="F32" s="612">
        <v>0</v>
      </c>
      <c r="G32" s="612">
        <v>0</v>
      </c>
    </row>
    <row r="33" spans="1:7" x14ac:dyDescent="0.25">
      <c r="A33" s="328">
        <v>26</v>
      </c>
      <c r="B33" s="239" t="s">
        <v>441</v>
      </c>
      <c r="C33" s="615">
        <v>0</v>
      </c>
      <c r="D33" s="614">
        <v>15344.335058999999</v>
      </c>
      <c r="E33" s="614">
        <v>562.84906999999998</v>
      </c>
      <c r="F33" s="614">
        <v>4448.7262769999998</v>
      </c>
      <c r="G33" s="614">
        <v>8069.2299089999997</v>
      </c>
    </row>
    <row r="34" spans="1:7" x14ac:dyDescent="0.25">
      <c r="A34" s="322">
        <v>27</v>
      </c>
      <c r="B34" s="331" t="s">
        <v>442</v>
      </c>
      <c r="C34" s="720"/>
      <c r="D34" s="332"/>
      <c r="E34" s="332"/>
      <c r="F34" s="301"/>
      <c r="G34" s="301"/>
    </row>
    <row r="35" spans="1:7" ht="21" x14ac:dyDescent="0.25">
      <c r="A35" s="322">
        <v>28</v>
      </c>
      <c r="B35" s="331" t="s">
        <v>443</v>
      </c>
      <c r="C35" s="721"/>
      <c r="D35" s="613">
        <v>0</v>
      </c>
      <c r="E35" s="613">
        <v>0</v>
      </c>
      <c r="F35" s="613">
        <v>740.02804800000001</v>
      </c>
      <c r="G35" s="613">
        <v>629.02384099999995</v>
      </c>
    </row>
    <row r="36" spans="1:7" x14ac:dyDescent="0.25">
      <c r="A36" s="322">
        <v>29</v>
      </c>
      <c r="B36" s="331" t="s">
        <v>444</v>
      </c>
      <c r="C36" s="721"/>
      <c r="D36" s="613">
        <v>121.680969</v>
      </c>
      <c r="E36" s="613">
        <v>0</v>
      </c>
      <c r="F36" s="613">
        <v>0</v>
      </c>
      <c r="G36" s="613">
        <v>121.680969</v>
      </c>
    </row>
    <row r="37" spans="1:7" ht="21" x14ac:dyDescent="0.25">
      <c r="A37" s="322">
        <v>30</v>
      </c>
      <c r="B37" s="331" t="s">
        <v>445</v>
      </c>
      <c r="C37" s="721"/>
      <c r="D37" s="613">
        <v>516.66761599999995</v>
      </c>
      <c r="E37" s="613">
        <v>0</v>
      </c>
      <c r="F37" s="613">
        <v>0</v>
      </c>
      <c r="G37" s="613">
        <v>25.833380999999999</v>
      </c>
    </row>
    <row r="38" spans="1:7" x14ac:dyDescent="0.25">
      <c r="A38" s="322">
        <v>31</v>
      </c>
      <c r="B38" s="331" t="s">
        <v>446</v>
      </c>
      <c r="C38" s="721"/>
      <c r="D38" s="613">
        <v>14705.986473999999</v>
      </c>
      <c r="E38" s="613">
        <v>562.84906999999998</v>
      </c>
      <c r="F38" s="613">
        <v>3708.6982290000001</v>
      </c>
      <c r="G38" s="613">
        <v>7292.691718</v>
      </c>
    </row>
    <row r="39" spans="1:7" x14ac:dyDescent="0.25">
      <c r="A39" s="328">
        <v>32</v>
      </c>
      <c r="B39" s="239" t="s">
        <v>447</v>
      </c>
      <c r="C39" s="721"/>
      <c r="D39" s="612">
        <v>9554.3684950000006</v>
      </c>
      <c r="E39" s="612">
        <v>5748.3751670000001</v>
      </c>
      <c r="F39" s="612">
        <v>21630.718980000001</v>
      </c>
      <c r="G39" s="617">
        <v>1952.0748349999999</v>
      </c>
    </row>
    <row r="40" spans="1:7" x14ac:dyDescent="0.25">
      <c r="A40" s="328">
        <v>33</v>
      </c>
      <c r="B40" s="286" t="s">
        <v>448</v>
      </c>
      <c r="C40" s="721"/>
      <c r="D40" s="720"/>
      <c r="E40" s="720"/>
      <c r="F40" s="720"/>
      <c r="G40" s="558">
        <v>120691.826484</v>
      </c>
    </row>
    <row r="41" spans="1:7" x14ac:dyDescent="0.25">
      <c r="A41" s="328">
        <v>34</v>
      </c>
      <c r="B41" s="286" t="s">
        <v>449</v>
      </c>
      <c r="C41" s="722"/>
      <c r="D41" s="722"/>
      <c r="E41" s="722"/>
      <c r="F41" s="722"/>
      <c r="G41" s="616">
        <v>177.1</v>
      </c>
    </row>
  </sheetData>
  <sheetProtection algorithmName="SHA-512" hashValue="vivtE0Dj9bd2SQY6LgY1PI7wSbtTnOAp30PpboI6EGAOYuVvFO35a3JcFg0kyVp/ZsvjlxjPdOUOUSRPSRgIDw==" saltValue="qlm1ncnGyUAbdFFKlfb3Tw==" spinCount="100000" sheet="1" objects="1" scenarios="1"/>
  <mergeCells count="11">
    <mergeCell ref="C8:C15"/>
    <mergeCell ref="D17:G17"/>
    <mergeCell ref="C18:C19"/>
    <mergeCell ref="C21:C32"/>
    <mergeCell ref="C34:C41"/>
    <mergeCell ref="D40:F41"/>
    <mergeCell ref="G3:G4"/>
    <mergeCell ref="A1:G1"/>
    <mergeCell ref="A2:B2"/>
    <mergeCell ref="A3:B4"/>
    <mergeCell ref="C3:F3"/>
  </mergeCells>
  <hyperlinks>
    <hyperlink ref="I1" location="Index!A1" display="Index" xr:uid="{00000000-0004-0000-0B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S28"/>
  <sheetViews>
    <sheetView showGridLines="0" zoomScaleNormal="100" workbookViewId="0">
      <selection activeCell="I39" sqref="I39"/>
    </sheetView>
  </sheetViews>
  <sheetFormatPr defaultRowHeight="10.5" x14ac:dyDescent="0.25"/>
  <cols>
    <col min="1" max="1" width="4.54296875" style="30"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699" t="s">
        <v>450</v>
      </c>
      <c r="B1" s="699"/>
      <c r="C1" s="699"/>
      <c r="D1" s="699"/>
      <c r="E1" s="699"/>
      <c r="F1" s="699"/>
      <c r="G1" s="699"/>
      <c r="H1" s="699"/>
      <c r="I1" s="699"/>
      <c r="J1" s="699"/>
      <c r="K1" s="699"/>
      <c r="L1" s="699"/>
      <c r="M1" s="699"/>
      <c r="N1" s="699"/>
      <c r="O1" s="699"/>
      <c r="P1" s="699"/>
      <c r="Q1" s="699"/>
      <c r="S1" s="429" t="s">
        <v>132</v>
      </c>
    </row>
    <row r="2" spans="1:19" x14ac:dyDescent="0.25">
      <c r="A2" s="95"/>
      <c r="B2" s="96"/>
      <c r="C2" s="107" t="s">
        <v>0</v>
      </c>
      <c r="D2" s="107" t="s">
        <v>1</v>
      </c>
      <c r="E2" s="107" t="s">
        <v>2</v>
      </c>
      <c r="F2" s="107" t="s">
        <v>3</v>
      </c>
      <c r="G2" s="107" t="s">
        <v>4</v>
      </c>
      <c r="H2" s="107" t="s">
        <v>23</v>
      </c>
      <c r="I2" s="107" t="s">
        <v>22</v>
      </c>
      <c r="J2" s="107" t="s">
        <v>24</v>
      </c>
      <c r="K2" s="107" t="s">
        <v>25</v>
      </c>
      <c r="L2" s="107" t="s">
        <v>26</v>
      </c>
      <c r="M2" s="107" t="s">
        <v>27</v>
      </c>
      <c r="N2" s="107" t="s">
        <v>28</v>
      </c>
      <c r="O2" s="107" t="s">
        <v>29</v>
      </c>
      <c r="P2" s="107" t="s">
        <v>72</v>
      </c>
      <c r="Q2" s="107" t="s">
        <v>73</v>
      </c>
    </row>
    <row r="3" spans="1:19" ht="40.5" customHeight="1" x14ac:dyDescent="0.25">
      <c r="A3" s="95"/>
      <c r="B3" s="96"/>
      <c r="C3" s="719" t="s">
        <v>451</v>
      </c>
      <c r="D3" s="719"/>
      <c r="E3" s="719"/>
      <c r="F3" s="719"/>
      <c r="G3" s="719"/>
      <c r="H3" s="719"/>
      <c r="I3" s="719" t="s">
        <v>452</v>
      </c>
      <c r="J3" s="719"/>
      <c r="K3" s="719"/>
      <c r="L3" s="719"/>
      <c r="M3" s="719"/>
      <c r="N3" s="719"/>
      <c r="O3" s="729" t="s">
        <v>459</v>
      </c>
      <c r="P3" s="719" t="s">
        <v>460</v>
      </c>
      <c r="Q3" s="719"/>
    </row>
    <row r="4" spans="1:19" ht="57.75" customHeight="1" x14ac:dyDescent="0.25">
      <c r="A4" s="95"/>
      <c r="B4" s="96"/>
      <c r="C4" s="730" t="s">
        <v>455</v>
      </c>
      <c r="D4" s="730"/>
      <c r="E4" s="730"/>
      <c r="F4" s="730" t="s">
        <v>456</v>
      </c>
      <c r="G4" s="730"/>
      <c r="H4" s="730"/>
      <c r="I4" s="730" t="s">
        <v>457</v>
      </c>
      <c r="J4" s="730"/>
      <c r="K4" s="730"/>
      <c r="L4" s="730" t="s">
        <v>458</v>
      </c>
      <c r="M4" s="730"/>
      <c r="N4" s="730"/>
      <c r="O4" s="717"/>
      <c r="P4" s="729" t="s">
        <v>461</v>
      </c>
      <c r="Q4" s="729" t="s">
        <v>462</v>
      </c>
      <c r="R4" s="28"/>
    </row>
    <row r="5" spans="1:19" ht="21" x14ac:dyDescent="0.25">
      <c r="A5" s="95"/>
      <c r="B5" s="96"/>
      <c r="C5" s="97"/>
      <c r="D5" s="315" t="s">
        <v>453</v>
      </c>
      <c r="E5" s="315" t="s">
        <v>454</v>
      </c>
      <c r="F5" s="97"/>
      <c r="G5" s="315" t="s">
        <v>454</v>
      </c>
      <c r="H5" s="315" t="s">
        <v>904</v>
      </c>
      <c r="I5" s="97"/>
      <c r="J5" s="315" t="s">
        <v>453</v>
      </c>
      <c r="K5" s="315" t="s">
        <v>454</v>
      </c>
      <c r="L5" s="97"/>
      <c r="M5" s="315" t="s">
        <v>454</v>
      </c>
      <c r="N5" s="315" t="s">
        <v>904</v>
      </c>
      <c r="O5" s="97"/>
      <c r="P5" s="731"/>
      <c r="Q5" s="731"/>
      <c r="R5" s="28"/>
    </row>
    <row r="6" spans="1:19" ht="21" x14ac:dyDescent="0.25">
      <c r="A6" s="283" t="s">
        <v>74</v>
      </c>
      <c r="B6" s="283" t="s">
        <v>463</v>
      </c>
      <c r="C6" s="613">
        <v>7552</v>
      </c>
      <c r="D6" s="613">
        <v>7552</v>
      </c>
      <c r="E6" s="613">
        <v>0</v>
      </c>
      <c r="F6" s="613">
        <v>0</v>
      </c>
      <c r="G6" s="613">
        <v>0</v>
      </c>
      <c r="H6" s="613">
        <v>0</v>
      </c>
      <c r="I6" s="613">
        <v>0</v>
      </c>
      <c r="J6" s="613">
        <v>0</v>
      </c>
      <c r="K6" s="613">
        <v>0</v>
      </c>
      <c r="L6" s="613">
        <v>0</v>
      </c>
      <c r="M6" s="613">
        <v>0</v>
      </c>
      <c r="N6" s="613">
        <v>0</v>
      </c>
      <c r="O6" s="613">
        <v>0</v>
      </c>
      <c r="P6" s="613">
        <v>0</v>
      </c>
      <c r="Q6" s="613">
        <v>0</v>
      </c>
      <c r="R6" s="28"/>
    </row>
    <row r="7" spans="1:19" x14ac:dyDescent="0.25">
      <c r="A7" s="285" t="s">
        <v>30</v>
      </c>
      <c r="B7" s="286" t="s">
        <v>464</v>
      </c>
      <c r="C7" s="612">
        <v>181290</v>
      </c>
      <c r="D7" s="612">
        <v>160281</v>
      </c>
      <c r="E7" s="612">
        <v>20989</v>
      </c>
      <c r="F7" s="612">
        <v>6462</v>
      </c>
      <c r="G7" s="612">
        <v>0</v>
      </c>
      <c r="H7" s="612">
        <v>6462</v>
      </c>
      <c r="I7" s="612">
        <v>-802</v>
      </c>
      <c r="J7" s="612">
        <v>-240</v>
      </c>
      <c r="K7" s="612">
        <v>-562</v>
      </c>
      <c r="L7" s="612">
        <v>-3148</v>
      </c>
      <c r="M7" s="612">
        <v>0</v>
      </c>
      <c r="N7" s="612">
        <v>-3148</v>
      </c>
      <c r="O7" s="612">
        <v>0</v>
      </c>
      <c r="P7" s="612">
        <v>108665</v>
      </c>
      <c r="Q7" s="612">
        <v>1695</v>
      </c>
      <c r="R7" s="28"/>
    </row>
    <row r="8" spans="1:19" x14ac:dyDescent="0.25">
      <c r="A8" s="287" t="s">
        <v>31</v>
      </c>
      <c r="B8" s="288" t="s">
        <v>465</v>
      </c>
      <c r="C8" s="613">
        <v>0</v>
      </c>
      <c r="D8" s="613">
        <v>0</v>
      </c>
      <c r="E8" s="613">
        <v>0</v>
      </c>
      <c r="F8" s="613">
        <v>0</v>
      </c>
      <c r="G8" s="613">
        <v>0</v>
      </c>
      <c r="H8" s="613">
        <v>0</v>
      </c>
      <c r="I8" s="613">
        <v>0</v>
      </c>
      <c r="J8" s="613">
        <v>0</v>
      </c>
      <c r="K8" s="613">
        <v>0</v>
      </c>
      <c r="L8" s="613">
        <v>0</v>
      </c>
      <c r="M8" s="613">
        <v>0</v>
      </c>
      <c r="N8" s="613">
        <v>0</v>
      </c>
      <c r="O8" s="613">
        <v>0</v>
      </c>
      <c r="P8" s="613">
        <v>0</v>
      </c>
      <c r="Q8" s="613">
        <v>0</v>
      </c>
    </row>
    <row r="9" spans="1:19" x14ac:dyDescent="0.25">
      <c r="A9" s="287" t="s">
        <v>75</v>
      </c>
      <c r="B9" s="288" t="s">
        <v>466</v>
      </c>
      <c r="C9" s="613">
        <v>1327</v>
      </c>
      <c r="D9" s="613">
        <v>857</v>
      </c>
      <c r="E9" s="613">
        <v>462</v>
      </c>
      <c r="F9" s="613">
        <v>0</v>
      </c>
      <c r="G9" s="613">
        <v>0</v>
      </c>
      <c r="H9" s="613">
        <v>0</v>
      </c>
      <c r="I9" s="613">
        <v>-3</v>
      </c>
      <c r="J9" s="613">
        <v>-1</v>
      </c>
      <c r="K9" s="613">
        <v>-2</v>
      </c>
      <c r="L9" s="613">
        <v>0</v>
      </c>
      <c r="M9" s="613">
        <v>0</v>
      </c>
      <c r="N9" s="613">
        <v>0</v>
      </c>
      <c r="O9" s="613">
        <v>0</v>
      </c>
      <c r="P9" s="613">
        <v>136</v>
      </c>
      <c r="Q9" s="613">
        <v>0</v>
      </c>
    </row>
    <row r="10" spans="1:19" x14ac:dyDescent="0.25">
      <c r="A10" s="287" t="s">
        <v>76</v>
      </c>
      <c r="B10" s="288" t="s">
        <v>467</v>
      </c>
      <c r="C10" s="613">
        <v>21670</v>
      </c>
      <c r="D10" s="613">
        <v>21670</v>
      </c>
      <c r="E10" s="613">
        <v>0</v>
      </c>
      <c r="F10" s="613">
        <v>0</v>
      </c>
      <c r="G10" s="613">
        <v>0</v>
      </c>
      <c r="H10" s="613">
        <v>0</v>
      </c>
      <c r="I10" s="613">
        <v>0</v>
      </c>
      <c r="J10" s="613">
        <v>0</v>
      </c>
      <c r="K10" s="613">
        <v>0</v>
      </c>
      <c r="L10" s="613">
        <v>0</v>
      </c>
      <c r="M10" s="613">
        <v>0</v>
      </c>
      <c r="N10" s="613">
        <v>0</v>
      </c>
      <c r="O10" s="613">
        <v>0</v>
      </c>
      <c r="P10" s="613">
        <v>0</v>
      </c>
      <c r="Q10" s="613">
        <v>0</v>
      </c>
    </row>
    <row r="11" spans="1:19" x14ac:dyDescent="0.25">
      <c r="A11" s="287" t="s">
        <v>77</v>
      </c>
      <c r="B11" s="288" t="s">
        <v>468</v>
      </c>
      <c r="C11" s="613">
        <v>12256</v>
      </c>
      <c r="D11" s="613">
        <v>12094</v>
      </c>
      <c r="E11" s="613">
        <v>162</v>
      </c>
      <c r="F11" s="613">
        <v>16</v>
      </c>
      <c r="G11" s="613">
        <v>0</v>
      </c>
      <c r="H11" s="613">
        <v>16</v>
      </c>
      <c r="I11" s="613">
        <v>-18</v>
      </c>
      <c r="J11" s="613">
        <v>-16</v>
      </c>
      <c r="K11" s="613">
        <v>-2</v>
      </c>
      <c r="L11" s="613">
        <v>-9</v>
      </c>
      <c r="M11" s="613">
        <v>0</v>
      </c>
      <c r="N11" s="613">
        <v>-9</v>
      </c>
      <c r="O11" s="613">
        <v>0</v>
      </c>
      <c r="P11" s="613">
        <v>3632</v>
      </c>
      <c r="Q11" s="613">
        <v>3</v>
      </c>
    </row>
    <row r="12" spans="1:19" x14ac:dyDescent="0.25">
      <c r="A12" s="287" t="s">
        <v>78</v>
      </c>
      <c r="B12" s="288" t="s">
        <v>469</v>
      </c>
      <c r="C12" s="613">
        <v>67400</v>
      </c>
      <c r="D12" s="613">
        <v>56549</v>
      </c>
      <c r="E12" s="613">
        <v>10842</v>
      </c>
      <c r="F12" s="613">
        <v>4617</v>
      </c>
      <c r="G12" s="613">
        <v>0</v>
      </c>
      <c r="H12" s="613">
        <v>4617</v>
      </c>
      <c r="I12" s="613">
        <v>-332</v>
      </c>
      <c r="J12" s="613">
        <v>-77</v>
      </c>
      <c r="K12" s="613">
        <v>-255</v>
      </c>
      <c r="L12" s="613">
        <v>-1983</v>
      </c>
      <c r="M12" s="613">
        <v>0</v>
      </c>
      <c r="N12" s="613">
        <v>-1983</v>
      </c>
      <c r="O12" s="613">
        <v>0</v>
      </c>
      <c r="P12" s="613">
        <v>45145</v>
      </c>
      <c r="Q12" s="613">
        <v>1381</v>
      </c>
    </row>
    <row r="13" spans="1:19" x14ac:dyDescent="0.25">
      <c r="A13" s="287" t="s">
        <v>79</v>
      </c>
      <c r="B13" s="316" t="s">
        <v>470</v>
      </c>
      <c r="C13" s="613">
        <v>34225</v>
      </c>
      <c r="D13" s="613">
        <v>27547</v>
      </c>
      <c r="E13" s="613">
        <v>6669</v>
      </c>
      <c r="F13" s="613">
        <v>2580</v>
      </c>
      <c r="G13" s="613">
        <v>0</v>
      </c>
      <c r="H13" s="613">
        <v>2580</v>
      </c>
      <c r="I13" s="613">
        <v>-225</v>
      </c>
      <c r="J13" s="613">
        <v>-57</v>
      </c>
      <c r="K13" s="613">
        <v>-168</v>
      </c>
      <c r="L13" s="613">
        <v>-1448</v>
      </c>
      <c r="M13" s="613">
        <v>0</v>
      </c>
      <c r="N13" s="613">
        <v>-1448</v>
      </c>
      <c r="O13" s="613">
        <v>0</v>
      </c>
      <c r="P13" s="613">
        <v>26811</v>
      </c>
      <c r="Q13" s="613">
        <v>835</v>
      </c>
    </row>
    <row r="14" spans="1:19" x14ac:dyDescent="0.25">
      <c r="A14" s="287" t="s">
        <v>80</v>
      </c>
      <c r="B14" s="288" t="s">
        <v>471</v>
      </c>
      <c r="C14" s="613">
        <v>78637</v>
      </c>
      <c r="D14" s="613">
        <v>69111</v>
      </c>
      <c r="E14" s="613">
        <v>9523</v>
      </c>
      <c r="F14" s="613">
        <v>1829</v>
      </c>
      <c r="G14" s="613">
        <v>0</v>
      </c>
      <c r="H14" s="613">
        <v>1829</v>
      </c>
      <c r="I14" s="613">
        <v>-449</v>
      </c>
      <c r="J14" s="613">
        <v>-146</v>
      </c>
      <c r="K14" s="613">
        <v>-303</v>
      </c>
      <c r="L14" s="613">
        <v>-1156</v>
      </c>
      <c r="M14" s="613">
        <v>0</v>
      </c>
      <c r="N14" s="613">
        <v>-1156</v>
      </c>
      <c r="O14" s="613">
        <v>0</v>
      </c>
      <c r="P14" s="613">
        <v>59752</v>
      </c>
      <c r="Q14" s="613">
        <v>311</v>
      </c>
    </row>
    <row r="15" spans="1:19" x14ac:dyDescent="0.25">
      <c r="A15" s="285" t="s">
        <v>81</v>
      </c>
      <c r="B15" s="286" t="s">
        <v>472</v>
      </c>
      <c r="C15" s="612">
        <v>63330</v>
      </c>
      <c r="D15" s="612">
        <v>62912</v>
      </c>
      <c r="E15" s="612">
        <v>418</v>
      </c>
      <c r="F15" s="612">
        <v>0</v>
      </c>
      <c r="G15" s="612">
        <v>0</v>
      </c>
      <c r="H15" s="612">
        <v>0</v>
      </c>
      <c r="I15" s="612">
        <v>-26</v>
      </c>
      <c r="J15" s="612">
        <v>-23</v>
      </c>
      <c r="K15" s="612">
        <v>-3</v>
      </c>
      <c r="L15" s="612">
        <v>0</v>
      </c>
      <c r="M15" s="612">
        <v>0</v>
      </c>
      <c r="N15" s="612">
        <v>0</v>
      </c>
      <c r="O15" s="612">
        <v>0</v>
      </c>
      <c r="P15" s="612">
        <v>0</v>
      </c>
      <c r="Q15" s="612">
        <v>0</v>
      </c>
    </row>
    <row r="16" spans="1:19" x14ac:dyDescent="0.25">
      <c r="A16" s="287" t="s">
        <v>82</v>
      </c>
      <c r="B16" s="288" t="s">
        <v>465</v>
      </c>
      <c r="C16" s="613">
        <v>0</v>
      </c>
      <c r="D16" s="613">
        <v>0</v>
      </c>
      <c r="E16" s="613">
        <v>0</v>
      </c>
      <c r="F16" s="613">
        <v>0</v>
      </c>
      <c r="G16" s="613">
        <v>0</v>
      </c>
      <c r="H16" s="613">
        <v>0</v>
      </c>
      <c r="I16" s="613">
        <v>0</v>
      </c>
      <c r="J16" s="613">
        <v>0</v>
      </c>
      <c r="K16" s="613">
        <v>0</v>
      </c>
      <c r="L16" s="613">
        <v>0</v>
      </c>
      <c r="M16" s="613">
        <v>0</v>
      </c>
      <c r="N16" s="613">
        <v>0</v>
      </c>
      <c r="O16" s="613">
        <v>0</v>
      </c>
      <c r="P16" s="613">
        <v>0</v>
      </c>
      <c r="Q16" s="613">
        <v>0</v>
      </c>
    </row>
    <row r="17" spans="1:17" x14ac:dyDescent="0.25">
      <c r="A17" s="287" t="s">
        <v>83</v>
      </c>
      <c r="B17" s="288" t="s">
        <v>466</v>
      </c>
      <c r="C17" s="613">
        <v>45115</v>
      </c>
      <c r="D17" s="613">
        <v>44697</v>
      </c>
      <c r="E17" s="613">
        <v>418</v>
      </c>
      <c r="F17" s="613">
        <v>0</v>
      </c>
      <c r="G17" s="613">
        <v>0</v>
      </c>
      <c r="H17" s="613">
        <v>0</v>
      </c>
      <c r="I17" s="613">
        <v>-21</v>
      </c>
      <c r="J17" s="613">
        <v>-18</v>
      </c>
      <c r="K17" s="613">
        <v>-3</v>
      </c>
      <c r="L17" s="613">
        <v>0</v>
      </c>
      <c r="M17" s="613">
        <v>0</v>
      </c>
      <c r="N17" s="613">
        <v>0</v>
      </c>
      <c r="O17" s="613">
        <v>0</v>
      </c>
      <c r="P17" s="613">
        <v>0</v>
      </c>
      <c r="Q17" s="613">
        <v>0</v>
      </c>
    </row>
    <row r="18" spans="1:17" x14ac:dyDescent="0.25">
      <c r="A18" s="287" t="s">
        <v>84</v>
      </c>
      <c r="B18" s="288" t="s">
        <v>467</v>
      </c>
      <c r="C18" s="613">
        <v>11300</v>
      </c>
      <c r="D18" s="613">
        <v>11300</v>
      </c>
      <c r="E18" s="613">
        <v>0</v>
      </c>
      <c r="F18" s="613">
        <v>0</v>
      </c>
      <c r="G18" s="613">
        <v>0</v>
      </c>
      <c r="H18" s="613">
        <v>0</v>
      </c>
      <c r="I18" s="613">
        <v>-1</v>
      </c>
      <c r="J18" s="613">
        <v>-1</v>
      </c>
      <c r="K18" s="613">
        <v>0</v>
      </c>
      <c r="L18" s="613">
        <v>0</v>
      </c>
      <c r="M18" s="613">
        <v>0</v>
      </c>
      <c r="N18" s="613">
        <v>0</v>
      </c>
      <c r="O18" s="613">
        <v>0</v>
      </c>
      <c r="P18" s="613">
        <v>0</v>
      </c>
      <c r="Q18" s="613">
        <v>0</v>
      </c>
    </row>
    <row r="19" spans="1:17" x14ac:dyDescent="0.25">
      <c r="A19" s="287" t="s">
        <v>85</v>
      </c>
      <c r="B19" s="288" t="s">
        <v>468</v>
      </c>
      <c r="C19" s="613">
        <v>6845</v>
      </c>
      <c r="D19" s="613">
        <v>6845</v>
      </c>
      <c r="E19" s="613">
        <v>0</v>
      </c>
      <c r="F19" s="613">
        <v>0</v>
      </c>
      <c r="G19" s="613">
        <v>0</v>
      </c>
      <c r="H19" s="613">
        <v>0</v>
      </c>
      <c r="I19" s="613">
        <v>-4</v>
      </c>
      <c r="J19" s="613">
        <v>-4</v>
      </c>
      <c r="K19" s="613">
        <v>0</v>
      </c>
      <c r="L19" s="613">
        <v>0</v>
      </c>
      <c r="M19" s="613">
        <v>0</v>
      </c>
      <c r="N19" s="613">
        <v>0</v>
      </c>
      <c r="O19" s="613">
        <v>0</v>
      </c>
      <c r="P19" s="613">
        <v>0</v>
      </c>
      <c r="Q19" s="613">
        <v>0</v>
      </c>
    </row>
    <row r="20" spans="1:17" x14ac:dyDescent="0.25">
      <c r="A20" s="287" t="s">
        <v>86</v>
      </c>
      <c r="B20" s="288" t="s">
        <v>469</v>
      </c>
      <c r="C20" s="613">
        <v>70</v>
      </c>
      <c r="D20" s="613">
        <v>70</v>
      </c>
      <c r="E20" s="613">
        <v>0</v>
      </c>
      <c r="F20" s="613">
        <v>0</v>
      </c>
      <c r="G20" s="613">
        <v>0</v>
      </c>
      <c r="H20" s="613">
        <v>0</v>
      </c>
      <c r="I20" s="613">
        <v>0</v>
      </c>
      <c r="J20" s="613">
        <v>0</v>
      </c>
      <c r="K20" s="613">
        <v>0</v>
      </c>
      <c r="L20" s="613">
        <v>0</v>
      </c>
      <c r="M20" s="613">
        <v>0</v>
      </c>
      <c r="N20" s="613">
        <v>0</v>
      </c>
      <c r="O20" s="613">
        <v>0</v>
      </c>
      <c r="P20" s="613">
        <v>0</v>
      </c>
      <c r="Q20" s="613">
        <v>0</v>
      </c>
    </row>
    <row r="21" spans="1:17" x14ac:dyDescent="0.25">
      <c r="A21" s="285" t="s">
        <v>87</v>
      </c>
      <c r="B21" s="286" t="s">
        <v>473</v>
      </c>
      <c r="C21" s="612">
        <v>55207</v>
      </c>
      <c r="D21" s="612">
        <v>42018</v>
      </c>
      <c r="E21" s="612">
        <v>4918</v>
      </c>
      <c r="F21" s="612">
        <v>203</v>
      </c>
      <c r="G21" s="612">
        <v>0</v>
      </c>
      <c r="H21" s="612">
        <v>181</v>
      </c>
      <c r="I21" s="612">
        <v>-57</v>
      </c>
      <c r="J21" s="612">
        <v>-20</v>
      </c>
      <c r="K21" s="612">
        <v>-29</v>
      </c>
      <c r="L21" s="612">
        <v>-47</v>
      </c>
      <c r="M21" s="612">
        <v>0</v>
      </c>
      <c r="N21" s="612">
        <v>-36</v>
      </c>
      <c r="O21" s="612">
        <v>0</v>
      </c>
      <c r="P21" s="612">
        <v>671</v>
      </c>
      <c r="Q21" s="612">
        <v>7</v>
      </c>
    </row>
    <row r="22" spans="1:17" x14ac:dyDescent="0.25">
      <c r="A22" s="287" t="s">
        <v>88</v>
      </c>
      <c r="B22" s="288" t="s">
        <v>465</v>
      </c>
      <c r="C22" s="613">
        <v>0</v>
      </c>
      <c r="D22" s="613">
        <v>0</v>
      </c>
      <c r="E22" s="613">
        <v>0</v>
      </c>
      <c r="F22" s="613">
        <v>0</v>
      </c>
      <c r="G22" s="613">
        <v>0</v>
      </c>
      <c r="H22" s="613">
        <v>0</v>
      </c>
      <c r="I22" s="613">
        <v>0</v>
      </c>
      <c r="J22" s="613">
        <v>0</v>
      </c>
      <c r="K22" s="613">
        <v>0</v>
      </c>
      <c r="L22" s="613">
        <v>0</v>
      </c>
      <c r="M22" s="613">
        <v>0</v>
      </c>
      <c r="N22" s="613">
        <v>0</v>
      </c>
      <c r="O22" s="618"/>
      <c r="P22" s="613">
        <v>0</v>
      </c>
      <c r="Q22" s="613">
        <v>0</v>
      </c>
    </row>
    <row r="23" spans="1:17" x14ac:dyDescent="0.25">
      <c r="A23" s="287" t="s">
        <v>89</v>
      </c>
      <c r="B23" s="288" t="s">
        <v>466</v>
      </c>
      <c r="C23" s="613">
        <v>117</v>
      </c>
      <c r="D23" s="613">
        <v>101</v>
      </c>
      <c r="E23" s="613">
        <v>9</v>
      </c>
      <c r="F23" s="613">
        <v>0</v>
      </c>
      <c r="G23" s="613">
        <v>0</v>
      </c>
      <c r="H23" s="613">
        <v>0</v>
      </c>
      <c r="I23" s="613">
        <v>0</v>
      </c>
      <c r="J23" s="613">
        <v>0</v>
      </c>
      <c r="K23" s="613">
        <v>0</v>
      </c>
      <c r="L23" s="613">
        <v>0</v>
      </c>
      <c r="M23" s="613">
        <v>0</v>
      </c>
      <c r="N23" s="613">
        <v>0</v>
      </c>
      <c r="O23" s="618"/>
      <c r="P23" s="613">
        <v>0</v>
      </c>
      <c r="Q23" s="613">
        <v>0</v>
      </c>
    </row>
    <row r="24" spans="1:17" x14ac:dyDescent="0.25">
      <c r="A24" s="287" t="s">
        <v>90</v>
      </c>
      <c r="B24" s="288" t="s">
        <v>467</v>
      </c>
      <c r="C24" s="613">
        <v>1476</v>
      </c>
      <c r="D24" s="613">
        <v>340</v>
      </c>
      <c r="E24" s="613">
        <v>62</v>
      </c>
      <c r="F24" s="613">
        <v>0</v>
      </c>
      <c r="G24" s="613">
        <v>0</v>
      </c>
      <c r="H24" s="613">
        <v>0</v>
      </c>
      <c r="I24" s="613">
        <v>0</v>
      </c>
      <c r="J24" s="613">
        <v>0</v>
      </c>
      <c r="K24" s="613">
        <v>0</v>
      </c>
      <c r="L24" s="613">
        <v>0</v>
      </c>
      <c r="M24" s="613">
        <v>0</v>
      </c>
      <c r="N24" s="613">
        <v>0</v>
      </c>
      <c r="O24" s="618"/>
      <c r="P24" s="613">
        <v>0</v>
      </c>
      <c r="Q24" s="613">
        <v>0</v>
      </c>
    </row>
    <row r="25" spans="1:17" x14ac:dyDescent="0.25">
      <c r="A25" s="287" t="s">
        <v>91</v>
      </c>
      <c r="B25" s="288" t="s">
        <v>468</v>
      </c>
      <c r="C25" s="613">
        <v>2826</v>
      </c>
      <c r="D25" s="613">
        <v>2312</v>
      </c>
      <c r="E25" s="613">
        <v>33</v>
      </c>
      <c r="F25" s="613">
        <v>13</v>
      </c>
      <c r="G25" s="613">
        <v>0</v>
      </c>
      <c r="H25" s="613">
        <v>13</v>
      </c>
      <c r="I25" s="613">
        <v>0</v>
      </c>
      <c r="J25" s="613">
        <v>0</v>
      </c>
      <c r="K25" s="613">
        <v>0</v>
      </c>
      <c r="L25" s="613">
        <v>0</v>
      </c>
      <c r="M25" s="613">
        <v>0</v>
      </c>
      <c r="N25" s="613">
        <v>0</v>
      </c>
      <c r="O25" s="618"/>
      <c r="P25" s="613">
        <v>0</v>
      </c>
      <c r="Q25" s="613">
        <v>0</v>
      </c>
    </row>
    <row r="26" spans="1:17" x14ac:dyDescent="0.25">
      <c r="A26" s="287" t="s">
        <v>92</v>
      </c>
      <c r="B26" s="288" t="s">
        <v>469</v>
      </c>
      <c r="C26" s="613">
        <v>44138</v>
      </c>
      <c r="D26" s="613">
        <v>32899</v>
      </c>
      <c r="E26" s="613">
        <v>4547</v>
      </c>
      <c r="F26" s="613">
        <v>168</v>
      </c>
      <c r="G26" s="613">
        <v>0</v>
      </c>
      <c r="H26" s="613">
        <v>147</v>
      </c>
      <c r="I26" s="613">
        <v>-43</v>
      </c>
      <c r="J26" s="613">
        <v>-13</v>
      </c>
      <c r="K26" s="613">
        <v>-22</v>
      </c>
      <c r="L26" s="613">
        <v>-41</v>
      </c>
      <c r="M26" s="613">
        <v>0</v>
      </c>
      <c r="N26" s="613">
        <v>-32</v>
      </c>
      <c r="O26" s="618"/>
      <c r="P26" s="613">
        <v>669</v>
      </c>
      <c r="Q26" s="613">
        <v>6</v>
      </c>
    </row>
    <row r="27" spans="1:17" x14ac:dyDescent="0.25">
      <c r="A27" s="287" t="s">
        <v>93</v>
      </c>
      <c r="B27" s="288" t="s">
        <v>471</v>
      </c>
      <c r="C27" s="613">
        <v>6650</v>
      </c>
      <c r="D27" s="613">
        <v>6366</v>
      </c>
      <c r="E27" s="613">
        <v>267</v>
      </c>
      <c r="F27" s="613">
        <v>22</v>
      </c>
      <c r="G27" s="613">
        <v>0</v>
      </c>
      <c r="H27" s="613">
        <v>21</v>
      </c>
      <c r="I27" s="613">
        <v>-14</v>
      </c>
      <c r="J27" s="613">
        <v>-7</v>
      </c>
      <c r="K27" s="613">
        <v>-7</v>
      </c>
      <c r="L27" s="613">
        <v>-6</v>
      </c>
      <c r="M27" s="613">
        <v>0</v>
      </c>
      <c r="N27" s="613">
        <v>-4</v>
      </c>
      <c r="O27" s="618"/>
      <c r="P27" s="613">
        <v>2</v>
      </c>
      <c r="Q27" s="613">
        <v>1</v>
      </c>
    </row>
    <row r="28" spans="1:17" x14ac:dyDescent="0.25">
      <c r="A28" s="281" t="s">
        <v>94</v>
      </c>
      <c r="B28" s="241" t="s">
        <v>177</v>
      </c>
      <c r="C28" s="619">
        <v>307379</v>
      </c>
      <c r="D28" s="619">
        <v>272763</v>
      </c>
      <c r="E28" s="619">
        <v>26325</v>
      </c>
      <c r="F28" s="619">
        <v>6665</v>
      </c>
      <c r="G28" s="619">
        <v>0</v>
      </c>
      <c r="H28" s="619">
        <v>6643</v>
      </c>
      <c r="I28" s="619">
        <v>-885</v>
      </c>
      <c r="J28" s="619">
        <v>-283</v>
      </c>
      <c r="K28" s="619">
        <v>-594</v>
      </c>
      <c r="L28" s="619">
        <v>-3195</v>
      </c>
      <c r="M28" s="619">
        <v>0</v>
      </c>
      <c r="N28" s="619">
        <v>-3184</v>
      </c>
      <c r="O28" s="619">
        <v>0</v>
      </c>
      <c r="P28" s="619">
        <v>109336</v>
      </c>
      <c r="Q28" s="619">
        <v>1702</v>
      </c>
    </row>
  </sheetData>
  <sheetProtection algorithmName="SHA-512" hashValue="1yjykn17APJpwG5YdvyKO4gWq5/41snElYWCiQQvsNqxC4hdvp0wQO+vCK3Ic3WNgOPwuMYfqOgrV49cvcncpg==" saltValue="01X67tp0IsTqmN7D9l6iTA==" spinCount="100000" sheet="1" objects="1" scenarios="1"/>
  <mergeCells count="11">
    <mergeCell ref="A1:Q1"/>
    <mergeCell ref="C3:H3"/>
    <mergeCell ref="I3:N3"/>
    <mergeCell ref="O3:O4"/>
    <mergeCell ref="P3:Q3"/>
    <mergeCell ref="C4:E4"/>
    <mergeCell ref="F4:H4"/>
    <mergeCell ref="I4:K4"/>
    <mergeCell ref="L4:N4"/>
    <mergeCell ref="P4:P5"/>
    <mergeCell ref="Q4:Q5"/>
  </mergeCells>
  <hyperlinks>
    <hyperlink ref="S1" location="Index!A1" display="Index" xr:uid="{00000000-0004-0000-0C00-000000000000}"/>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30"/>
  <sheetViews>
    <sheetView showGridLines="0" workbookViewId="0">
      <selection activeCell="G43" sqref="G43"/>
    </sheetView>
  </sheetViews>
  <sheetFormatPr defaultRowHeight="10.5" x14ac:dyDescent="0.25"/>
  <cols>
    <col min="1" max="1" width="3.7265625" style="30" customWidth="1"/>
    <col min="2" max="2" width="28.7265625" style="28" customWidth="1"/>
    <col min="3" max="14" width="10.453125" style="28" customWidth="1"/>
    <col min="15" max="16384" width="8.7265625" style="28"/>
  </cols>
  <sheetData>
    <row r="1" spans="1:16" x14ac:dyDescent="0.25">
      <c r="A1" s="699" t="s">
        <v>816</v>
      </c>
      <c r="B1" s="699"/>
      <c r="C1" s="699"/>
      <c r="D1" s="699"/>
      <c r="E1" s="699"/>
      <c r="F1" s="699"/>
      <c r="G1" s="699"/>
      <c r="H1" s="699"/>
      <c r="I1" s="699"/>
      <c r="J1" s="699"/>
      <c r="K1" s="699"/>
      <c r="L1" s="699"/>
      <c r="M1" s="699"/>
      <c r="N1" s="699"/>
      <c r="P1" s="429" t="s">
        <v>132</v>
      </c>
    </row>
    <row r="2" spans="1:16" x14ac:dyDescent="0.25">
      <c r="A2" s="95"/>
      <c r="B2" s="96"/>
      <c r="C2" s="307" t="s">
        <v>0</v>
      </c>
      <c r="D2" s="307" t="s">
        <v>1</v>
      </c>
      <c r="E2" s="307" t="s">
        <v>2</v>
      </c>
      <c r="F2" s="307" t="s">
        <v>3</v>
      </c>
      <c r="G2" s="307" t="s">
        <v>4</v>
      </c>
      <c r="H2" s="307" t="s">
        <v>23</v>
      </c>
      <c r="I2" s="307" t="s">
        <v>22</v>
      </c>
      <c r="J2" s="307" t="s">
        <v>24</v>
      </c>
      <c r="K2" s="307" t="s">
        <v>25</v>
      </c>
      <c r="L2" s="307" t="s">
        <v>26</v>
      </c>
      <c r="M2" s="307" t="s">
        <v>27</v>
      </c>
      <c r="N2" s="307" t="s">
        <v>28</v>
      </c>
    </row>
    <row r="3" spans="1:16" ht="16" customHeight="1" x14ac:dyDescent="0.25">
      <c r="A3" s="95"/>
      <c r="B3" s="96"/>
      <c r="C3" s="734" t="s">
        <v>451</v>
      </c>
      <c r="D3" s="734"/>
      <c r="E3" s="734"/>
      <c r="F3" s="734"/>
      <c r="G3" s="734"/>
      <c r="H3" s="734"/>
      <c r="I3" s="734"/>
      <c r="J3" s="734"/>
      <c r="K3" s="734"/>
      <c r="L3" s="734"/>
      <c r="M3" s="734"/>
      <c r="N3" s="734"/>
    </row>
    <row r="4" spans="1:16" ht="16" customHeight="1" x14ac:dyDescent="0.25">
      <c r="A4" s="95"/>
      <c r="B4" s="96"/>
      <c r="C4" s="735" t="s">
        <v>455</v>
      </c>
      <c r="D4" s="736"/>
      <c r="E4" s="736"/>
      <c r="F4" s="735" t="s">
        <v>456</v>
      </c>
      <c r="G4" s="736"/>
      <c r="H4" s="736"/>
      <c r="I4" s="736"/>
      <c r="J4" s="736"/>
      <c r="K4" s="736"/>
      <c r="L4" s="736"/>
      <c r="M4" s="736"/>
      <c r="N4" s="736"/>
    </row>
    <row r="5" spans="1:16" ht="14.5" customHeight="1" x14ac:dyDescent="0.25">
      <c r="A5" s="730"/>
      <c r="B5" s="737"/>
      <c r="C5" s="738"/>
      <c r="D5" s="729" t="s">
        <v>795</v>
      </c>
      <c r="E5" s="729" t="s">
        <v>891</v>
      </c>
      <c r="F5" s="738"/>
      <c r="G5" s="740" t="s">
        <v>796</v>
      </c>
      <c r="H5" s="729" t="s">
        <v>928</v>
      </c>
      <c r="I5" s="729" t="s">
        <v>929</v>
      </c>
      <c r="J5" s="729" t="s">
        <v>930</v>
      </c>
      <c r="K5" s="729" t="s">
        <v>931</v>
      </c>
      <c r="L5" s="729" t="s">
        <v>932</v>
      </c>
      <c r="M5" s="729" t="s">
        <v>927</v>
      </c>
      <c r="N5" s="729" t="s">
        <v>933</v>
      </c>
    </row>
    <row r="6" spans="1:16" x14ac:dyDescent="0.25">
      <c r="A6" s="730"/>
      <c r="B6" s="737"/>
      <c r="C6" s="738"/>
      <c r="D6" s="717"/>
      <c r="E6" s="717"/>
      <c r="F6" s="738"/>
      <c r="G6" s="741"/>
      <c r="H6" s="717"/>
      <c r="I6" s="717"/>
      <c r="J6" s="717"/>
      <c r="K6" s="717"/>
      <c r="L6" s="717"/>
      <c r="M6" s="717"/>
      <c r="N6" s="717"/>
    </row>
    <row r="7" spans="1:16" ht="30.5" customHeight="1" x14ac:dyDescent="0.25">
      <c r="A7" s="308"/>
      <c r="B7" s="309"/>
      <c r="C7" s="739"/>
      <c r="D7" s="731"/>
      <c r="E7" s="731"/>
      <c r="F7" s="739"/>
      <c r="G7" s="742"/>
      <c r="H7" s="731"/>
      <c r="I7" s="731"/>
      <c r="J7" s="731"/>
      <c r="K7" s="731"/>
      <c r="L7" s="731"/>
      <c r="M7" s="731"/>
      <c r="N7" s="731"/>
    </row>
    <row r="8" spans="1:16" ht="21" x14ac:dyDescent="0.25">
      <c r="A8" s="283" t="s">
        <v>74</v>
      </c>
      <c r="B8" s="278" t="s">
        <v>463</v>
      </c>
      <c r="C8" s="563">
        <v>7552</v>
      </c>
      <c r="D8" s="562">
        <v>7552</v>
      </c>
      <c r="E8" s="562">
        <v>0</v>
      </c>
      <c r="F8" s="563">
        <v>0</v>
      </c>
      <c r="G8" s="562">
        <v>0</v>
      </c>
      <c r="H8" s="562">
        <v>0</v>
      </c>
      <c r="I8" s="562">
        <v>0</v>
      </c>
      <c r="J8" s="562">
        <v>0</v>
      </c>
      <c r="K8" s="562">
        <v>0</v>
      </c>
      <c r="L8" s="562">
        <v>0</v>
      </c>
      <c r="M8" s="562">
        <v>0</v>
      </c>
      <c r="N8" s="562">
        <v>0</v>
      </c>
    </row>
    <row r="9" spans="1:16" x14ac:dyDescent="0.25">
      <c r="A9" s="285" t="s">
        <v>30</v>
      </c>
      <c r="B9" s="286" t="s">
        <v>464</v>
      </c>
      <c r="C9" s="560">
        <v>181290</v>
      </c>
      <c r="D9" s="560">
        <v>180914</v>
      </c>
      <c r="E9" s="560">
        <v>376</v>
      </c>
      <c r="F9" s="560">
        <v>6462</v>
      </c>
      <c r="G9" s="560">
        <v>3043</v>
      </c>
      <c r="H9" s="560">
        <v>508</v>
      </c>
      <c r="I9" s="560">
        <v>905</v>
      </c>
      <c r="J9" s="560">
        <v>837</v>
      </c>
      <c r="K9" s="560">
        <v>662</v>
      </c>
      <c r="L9" s="560">
        <v>496</v>
      </c>
      <c r="M9" s="560">
        <v>11</v>
      </c>
      <c r="N9" s="560">
        <v>6462</v>
      </c>
    </row>
    <row r="10" spans="1:16" x14ac:dyDescent="0.25">
      <c r="A10" s="310" t="s">
        <v>31</v>
      </c>
      <c r="B10" s="288" t="s">
        <v>465</v>
      </c>
      <c r="C10" s="562">
        <v>0</v>
      </c>
      <c r="D10" s="562">
        <v>0</v>
      </c>
      <c r="E10" s="562">
        <v>0</v>
      </c>
      <c r="F10" s="562">
        <v>0</v>
      </c>
      <c r="G10" s="562">
        <v>0</v>
      </c>
      <c r="H10" s="562">
        <v>0</v>
      </c>
      <c r="I10" s="562">
        <v>0</v>
      </c>
      <c r="J10" s="562">
        <v>0</v>
      </c>
      <c r="K10" s="562">
        <v>0</v>
      </c>
      <c r="L10" s="562">
        <v>0</v>
      </c>
      <c r="M10" s="562">
        <v>0</v>
      </c>
      <c r="N10" s="562">
        <v>0</v>
      </c>
    </row>
    <row r="11" spans="1:16" x14ac:dyDescent="0.25">
      <c r="A11" s="310" t="s">
        <v>75</v>
      </c>
      <c r="B11" s="288" t="s">
        <v>466</v>
      </c>
      <c r="C11" s="562">
        <v>1327</v>
      </c>
      <c r="D11" s="562">
        <v>1327</v>
      </c>
      <c r="E11" s="562">
        <v>0</v>
      </c>
      <c r="F11" s="562">
        <v>0</v>
      </c>
      <c r="G11" s="562">
        <v>0</v>
      </c>
      <c r="H11" s="562">
        <v>0</v>
      </c>
      <c r="I11" s="562">
        <v>0</v>
      </c>
      <c r="J11" s="562">
        <v>0</v>
      </c>
      <c r="K11" s="562">
        <v>0</v>
      </c>
      <c r="L11" s="562">
        <v>0</v>
      </c>
      <c r="M11" s="562">
        <v>0</v>
      </c>
      <c r="N11" s="562">
        <v>0</v>
      </c>
    </row>
    <row r="12" spans="1:16" x14ac:dyDescent="0.25">
      <c r="A12" s="310" t="s">
        <v>76</v>
      </c>
      <c r="B12" s="288" t="s">
        <v>467</v>
      </c>
      <c r="C12" s="562">
        <v>21670</v>
      </c>
      <c r="D12" s="562">
        <v>21670</v>
      </c>
      <c r="E12" s="562">
        <v>0</v>
      </c>
      <c r="F12" s="562">
        <v>0</v>
      </c>
      <c r="G12" s="562">
        <v>0</v>
      </c>
      <c r="H12" s="562">
        <v>0</v>
      </c>
      <c r="I12" s="562">
        <v>0</v>
      </c>
      <c r="J12" s="562">
        <v>0</v>
      </c>
      <c r="K12" s="562">
        <v>0</v>
      </c>
      <c r="L12" s="562">
        <v>0</v>
      </c>
      <c r="M12" s="562">
        <v>0</v>
      </c>
      <c r="N12" s="562">
        <v>0</v>
      </c>
    </row>
    <row r="13" spans="1:16" x14ac:dyDescent="0.25">
      <c r="A13" s="310" t="s">
        <v>77</v>
      </c>
      <c r="B13" s="288" t="s">
        <v>468</v>
      </c>
      <c r="C13" s="562">
        <v>12256</v>
      </c>
      <c r="D13" s="562">
        <v>12252</v>
      </c>
      <c r="E13" s="562">
        <v>4</v>
      </c>
      <c r="F13" s="562">
        <v>16</v>
      </c>
      <c r="G13" s="562">
        <v>5</v>
      </c>
      <c r="H13" s="562">
        <v>2</v>
      </c>
      <c r="I13" s="562">
        <v>2</v>
      </c>
      <c r="J13" s="562">
        <v>1</v>
      </c>
      <c r="K13" s="562">
        <v>6</v>
      </c>
      <c r="L13" s="562">
        <v>0</v>
      </c>
      <c r="M13" s="562">
        <v>0</v>
      </c>
      <c r="N13" s="562">
        <v>16</v>
      </c>
    </row>
    <row r="14" spans="1:16" x14ac:dyDescent="0.25">
      <c r="A14" s="310" t="s">
        <v>78</v>
      </c>
      <c r="B14" s="288" t="s">
        <v>469</v>
      </c>
      <c r="C14" s="562">
        <v>67400</v>
      </c>
      <c r="D14" s="562">
        <v>67221</v>
      </c>
      <c r="E14" s="562">
        <v>179</v>
      </c>
      <c r="F14" s="562">
        <v>4617</v>
      </c>
      <c r="G14" s="562">
        <v>2325</v>
      </c>
      <c r="H14" s="562">
        <v>347</v>
      </c>
      <c r="I14" s="562">
        <v>644</v>
      </c>
      <c r="J14" s="562">
        <v>512</v>
      </c>
      <c r="K14" s="562">
        <v>386</v>
      </c>
      <c r="L14" s="562">
        <v>403</v>
      </c>
      <c r="M14" s="562">
        <v>0</v>
      </c>
      <c r="N14" s="562">
        <v>4617</v>
      </c>
    </row>
    <row r="15" spans="1:16" x14ac:dyDescent="0.25">
      <c r="A15" s="310" t="s">
        <v>79</v>
      </c>
      <c r="B15" s="288" t="s">
        <v>797</v>
      </c>
      <c r="C15" s="562">
        <v>34225</v>
      </c>
      <c r="D15" s="562">
        <v>34077</v>
      </c>
      <c r="E15" s="562">
        <v>148</v>
      </c>
      <c r="F15" s="562">
        <v>2580</v>
      </c>
      <c r="G15" s="562">
        <v>749</v>
      </c>
      <c r="H15" s="562">
        <v>312</v>
      </c>
      <c r="I15" s="562">
        <v>407</v>
      </c>
      <c r="J15" s="562">
        <v>477</v>
      </c>
      <c r="K15" s="562">
        <v>369</v>
      </c>
      <c r="L15" s="562">
        <v>266</v>
      </c>
      <c r="M15" s="562">
        <v>0</v>
      </c>
      <c r="N15" s="562">
        <v>2580</v>
      </c>
    </row>
    <row r="16" spans="1:16" x14ac:dyDescent="0.25">
      <c r="A16" s="310" t="s">
        <v>80</v>
      </c>
      <c r="B16" s="288" t="s">
        <v>471</v>
      </c>
      <c r="C16" s="562">
        <v>78637</v>
      </c>
      <c r="D16" s="562">
        <v>78444</v>
      </c>
      <c r="E16" s="562">
        <v>193</v>
      </c>
      <c r="F16" s="562">
        <v>1829</v>
      </c>
      <c r="G16" s="562">
        <v>713</v>
      </c>
      <c r="H16" s="562">
        <v>159</v>
      </c>
      <c r="I16" s="562">
        <v>259</v>
      </c>
      <c r="J16" s="562">
        <v>324</v>
      </c>
      <c r="K16" s="562">
        <v>270</v>
      </c>
      <c r="L16" s="562">
        <v>93</v>
      </c>
      <c r="M16" s="562">
        <v>11</v>
      </c>
      <c r="N16" s="562">
        <v>1829</v>
      </c>
    </row>
    <row r="17" spans="1:14" x14ac:dyDescent="0.25">
      <c r="A17" s="311" t="s">
        <v>81</v>
      </c>
      <c r="B17" s="312" t="s">
        <v>472</v>
      </c>
      <c r="C17" s="620">
        <v>63330</v>
      </c>
      <c r="D17" s="620">
        <v>63330</v>
      </c>
      <c r="E17" s="620">
        <v>0</v>
      </c>
      <c r="F17" s="620">
        <v>0</v>
      </c>
      <c r="G17" s="620">
        <v>0</v>
      </c>
      <c r="H17" s="620">
        <v>0</v>
      </c>
      <c r="I17" s="620">
        <v>0</v>
      </c>
      <c r="J17" s="620">
        <v>0</v>
      </c>
      <c r="K17" s="620">
        <v>0</v>
      </c>
      <c r="L17" s="620">
        <v>0</v>
      </c>
      <c r="M17" s="620">
        <v>0</v>
      </c>
      <c r="N17" s="620">
        <v>0</v>
      </c>
    </row>
    <row r="18" spans="1:14" x14ac:dyDescent="0.25">
      <c r="A18" s="310" t="s">
        <v>82</v>
      </c>
      <c r="B18" s="288" t="s">
        <v>465</v>
      </c>
      <c r="C18" s="562">
        <v>0</v>
      </c>
      <c r="D18" s="562">
        <v>0</v>
      </c>
      <c r="E18" s="562">
        <v>0</v>
      </c>
      <c r="F18" s="562">
        <v>0</v>
      </c>
      <c r="G18" s="562">
        <v>0</v>
      </c>
      <c r="H18" s="562">
        <v>0</v>
      </c>
      <c r="I18" s="562">
        <v>0</v>
      </c>
      <c r="J18" s="562">
        <v>0</v>
      </c>
      <c r="K18" s="562">
        <v>0</v>
      </c>
      <c r="L18" s="562">
        <v>0</v>
      </c>
      <c r="M18" s="562">
        <v>0</v>
      </c>
      <c r="N18" s="562">
        <v>0</v>
      </c>
    </row>
    <row r="19" spans="1:14" x14ac:dyDescent="0.25">
      <c r="A19" s="310" t="s">
        <v>83</v>
      </c>
      <c r="B19" s="288" t="s">
        <v>466</v>
      </c>
      <c r="C19" s="562">
        <v>45115</v>
      </c>
      <c r="D19" s="562">
        <v>45115</v>
      </c>
      <c r="E19" s="562">
        <v>0</v>
      </c>
      <c r="F19" s="562">
        <v>0</v>
      </c>
      <c r="G19" s="562">
        <v>0</v>
      </c>
      <c r="H19" s="562">
        <v>0</v>
      </c>
      <c r="I19" s="562">
        <v>0</v>
      </c>
      <c r="J19" s="562">
        <v>0</v>
      </c>
      <c r="K19" s="562">
        <v>0</v>
      </c>
      <c r="L19" s="562">
        <v>0</v>
      </c>
      <c r="M19" s="562">
        <v>0</v>
      </c>
      <c r="N19" s="562">
        <v>0</v>
      </c>
    </row>
    <row r="20" spans="1:14" x14ac:dyDescent="0.25">
      <c r="A20" s="310" t="s">
        <v>84</v>
      </c>
      <c r="B20" s="288" t="s">
        <v>467</v>
      </c>
      <c r="C20" s="562">
        <v>11300</v>
      </c>
      <c r="D20" s="562">
        <v>11300</v>
      </c>
      <c r="E20" s="562">
        <v>0</v>
      </c>
      <c r="F20" s="562">
        <v>0</v>
      </c>
      <c r="G20" s="562">
        <v>0</v>
      </c>
      <c r="H20" s="562">
        <v>0</v>
      </c>
      <c r="I20" s="562">
        <v>0</v>
      </c>
      <c r="J20" s="562">
        <v>0</v>
      </c>
      <c r="K20" s="562">
        <v>0</v>
      </c>
      <c r="L20" s="562">
        <v>0</v>
      </c>
      <c r="M20" s="562">
        <v>0</v>
      </c>
      <c r="N20" s="562">
        <v>0</v>
      </c>
    </row>
    <row r="21" spans="1:14" x14ac:dyDescent="0.25">
      <c r="A21" s="310" t="s">
        <v>85</v>
      </c>
      <c r="B21" s="288" t="s">
        <v>468</v>
      </c>
      <c r="C21" s="562">
        <v>6845</v>
      </c>
      <c r="D21" s="562">
        <v>6845</v>
      </c>
      <c r="E21" s="562">
        <v>0</v>
      </c>
      <c r="F21" s="562">
        <v>0</v>
      </c>
      <c r="G21" s="562">
        <v>0</v>
      </c>
      <c r="H21" s="562">
        <v>0</v>
      </c>
      <c r="I21" s="562">
        <v>0</v>
      </c>
      <c r="J21" s="562">
        <v>0</v>
      </c>
      <c r="K21" s="562">
        <v>0</v>
      </c>
      <c r="L21" s="562">
        <v>0</v>
      </c>
      <c r="M21" s="562">
        <v>0</v>
      </c>
      <c r="N21" s="562">
        <v>0</v>
      </c>
    </row>
    <row r="22" spans="1:14" x14ac:dyDescent="0.25">
      <c r="A22" s="310" t="s">
        <v>86</v>
      </c>
      <c r="B22" s="288" t="s">
        <v>469</v>
      </c>
      <c r="C22" s="562">
        <v>70</v>
      </c>
      <c r="D22" s="562">
        <v>70</v>
      </c>
      <c r="E22" s="562">
        <v>0</v>
      </c>
      <c r="F22" s="562">
        <v>0</v>
      </c>
      <c r="G22" s="562">
        <v>0</v>
      </c>
      <c r="H22" s="562">
        <v>0</v>
      </c>
      <c r="I22" s="562">
        <v>0</v>
      </c>
      <c r="J22" s="562">
        <v>0</v>
      </c>
      <c r="K22" s="562">
        <v>0</v>
      </c>
      <c r="L22" s="562">
        <v>0</v>
      </c>
      <c r="M22" s="562">
        <v>0</v>
      </c>
      <c r="N22" s="562">
        <v>0</v>
      </c>
    </row>
    <row r="23" spans="1:14" x14ac:dyDescent="0.25">
      <c r="A23" s="285" t="s">
        <v>87</v>
      </c>
      <c r="B23" s="286" t="s">
        <v>473</v>
      </c>
      <c r="C23" s="560">
        <v>55207</v>
      </c>
      <c r="D23" s="732"/>
      <c r="E23" s="732"/>
      <c r="F23" s="560">
        <v>203</v>
      </c>
      <c r="G23" s="732"/>
      <c r="H23" s="732"/>
      <c r="I23" s="732"/>
      <c r="J23" s="732"/>
      <c r="K23" s="732"/>
      <c r="L23" s="732"/>
      <c r="M23" s="732"/>
      <c r="N23" s="560">
        <v>181</v>
      </c>
    </row>
    <row r="24" spans="1:14" x14ac:dyDescent="0.25">
      <c r="A24" s="310" t="s">
        <v>88</v>
      </c>
      <c r="B24" s="288" t="s">
        <v>465</v>
      </c>
      <c r="C24" s="562">
        <v>0</v>
      </c>
      <c r="D24" s="733"/>
      <c r="E24" s="733"/>
      <c r="F24" s="562">
        <v>0</v>
      </c>
      <c r="G24" s="733"/>
      <c r="H24" s="733"/>
      <c r="I24" s="733"/>
      <c r="J24" s="733"/>
      <c r="K24" s="733"/>
      <c r="L24" s="733"/>
      <c r="M24" s="733"/>
      <c r="N24" s="562">
        <v>0</v>
      </c>
    </row>
    <row r="25" spans="1:14" x14ac:dyDescent="0.25">
      <c r="A25" s="310" t="s">
        <v>89</v>
      </c>
      <c r="B25" s="288" t="s">
        <v>466</v>
      </c>
      <c r="C25" s="562">
        <v>117</v>
      </c>
      <c r="D25" s="733"/>
      <c r="E25" s="733"/>
      <c r="F25" s="562">
        <v>0</v>
      </c>
      <c r="G25" s="733"/>
      <c r="H25" s="733"/>
      <c r="I25" s="733"/>
      <c r="J25" s="733"/>
      <c r="K25" s="733"/>
      <c r="L25" s="733"/>
      <c r="M25" s="733"/>
      <c r="N25" s="562">
        <v>0</v>
      </c>
    </row>
    <row r="26" spans="1:14" x14ac:dyDescent="0.25">
      <c r="A26" s="310" t="s">
        <v>90</v>
      </c>
      <c r="B26" s="288" t="s">
        <v>467</v>
      </c>
      <c r="C26" s="562">
        <v>1476</v>
      </c>
      <c r="D26" s="733"/>
      <c r="E26" s="733"/>
      <c r="F26" s="562">
        <v>0</v>
      </c>
      <c r="G26" s="733"/>
      <c r="H26" s="733"/>
      <c r="I26" s="733"/>
      <c r="J26" s="733"/>
      <c r="K26" s="733"/>
      <c r="L26" s="733"/>
      <c r="M26" s="733"/>
      <c r="N26" s="562">
        <v>0</v>
      </c>
    </row>
    <row r="27" spans="1:14" x14ac:dyDescent="0.25">
      <c r="A27" s="310" t="s">
        <v>91</v>
      </c>
      <c r="B27" s="288" t="s">
        <v>468</v>
      </c>
      <c r="C27" s="562">
        <v>2826</v>
      </c>
      <c r="D27" s="733"/>
      <c r="E27" s="733"/>
      <c r="F27" s="562">
        <v>13</v>
      </c>
      <c r="G27" s="733"/>
      <c r="H27" s="733"/>
      <c r="I27" s="733"/>
      <c r="J27" s="733"/>
      <c r="K27" s="733"/>
      <c r="L27" s="733"/>
      <c r="M27" s="733"/>
      <c r="N27" s="562">
        <v>13</v>
      </c>
    </row>
    <row r="28" spans="1:14" x14ac:dyDescent="0.25">
      <c r="A28" s="310" t="s">
        <v>92</v>
      </c>
      <c r="B28" s="288" t="s">
        <v>469</v>
      </c>
      <c r="C28" s="562">
        <v>44138</v>
      </c>
      <c r="D28" s="733"/>
      <c r="E28" s="733"/>
      <c r="F28" s="562">
        <v>168</v>
      </c>
      <c r="G28" s="733"/>
      <c r="H28" s="733"/>
      <c r="I28" s="733"/>
      <c r="J28" s="733"/>
      <c r="K28" s="733"/>
      <c r="L28" s="733"/>
      <c r="M28" s="733"/>
      <c r="N28" s="562">
        <v>147</v>
      </c>
    </row>
    <row r="29" spans="1:14" x14ac:dyDescent="0.25">
      <c r="A29" s="313" t="s">
        <v>93</v>
      </c>
      <c r="B29" s="88" t="s">
        <v>471</v>
      </c>
      <c r="C29" s="581">
        <v>6650</v>
      </c>
      <c r="D29" s="733"/>
      <c r="E29" s="733"/>
      <c r="F29" s="581">
        <v>22</v>
      </c>
      <c r="G29" s="733"/>
      <c r="H29" s="733"/>
      <c r="I29" s="733"/>
      <c r="J29" s="733"/>
      <c r="K29" s="733"/>
      <c r="L29" s="733"/>
      <c r="M29" s="733"/>
      <c r="N29" s="581">
        <v>21</v>
      </c>
    </row>
    <row r="30" spans="1:14" x14ac:dyDescent="0.25">
      <c r="A30" s="314" t="s">
        <v>94</v>
      </c>
      <c r="B30" s="244" t="s">
        <v>177</v>
      </c>
      <c r="C30" s="579">
        <v>307379</v>
      </c>
      <c r="D30" s="579">
        <v>251796</v>
      </c>
      <c r="E30" s="579">
        <v>376</v>
      </c>
      <c r="F30" s="579">
        <v>6665</v>
      </c>
      <c r="G30" s="579">
        <v>3043</v>
      </c>
      <c r="H30" s="579">
        <v>508</v>
      </c>
      <c r="I30" s="579">
        <v>905</v>
      </c>
      <c r="J30" s="579">
        <v>837</v>
      </c>
      <c r="K30" s="579">
        <v>662</v>
      </c>
      <c r="L30" s="579">
        <v>496</v>
      </c>
      <c r="M30" s="579">
        <v>11</v>
      </c>
      <c r="N30" s="579">
        <v>6643</v>
      </c>
    </row>
  </sheetData>
  <sheetProtection algorithmName="SHA-512" hashValue="8x724JBWpSGadSyPTVu0tl1J/mUlUz5ub0eKtHt04n5+x3F31k6xE0xyGQFqtz1U34zD21dOSDgVMcDzXQGyAQ==" saltValue="f2g9c/jtgU6FeDpiPyOlvg==" spinCount="100000" sheet="1" objects="1" scenarios="1"/>
  <mergeCells count="20">
    <mergeCell ref="A1:N1"/>
    <mergeCell ref="C3:N3"/>
    <mergeCell ref="C4:E4"/>
    <mergeCell ref="F4:N4"/>
    <mergeCell ref="A5:A6"/>
    <mergeCell ref="B5:B6"/>
    <mergeCell ref="D5:D7"/>
    <mergeCell ref="E5:E7"/>
    <mergeCell ref="F5:F7"/>
    <mergeCell ref="M5:M7"/>
    <mergeCell ref="N5:N7"/>
    <mergeCell ref="G5:G7"/>
    <mergeCell ref="C5:C7"/>
    <mergeCell ref="H5:H7"/>
    <mergeCell ref="I5:I7"/>
    <mergeCell ref="J5:J7"/>
    <mergeCell ref="K5:K7"/>
    <mergeCell ref="L5:L7"/>
    <mergeCell ref="D23:E29"/>
    <mergeCell ref="G23:M29"/>
  </mergeCells>
  <hyperlinks>
    <hyperlink ref="P1" location="Index!A1" display="Index" xr:uid="{00000000-0004-0000-0D00-000000000000}"/>
  </hyperlinks>
  <pageMargins left="0.7" right="0.7" top="0.75" bottom="0.75" header="0.3" footer="0.3"/>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7"/>
  <sheetViews>
    <sheetView showGridLines="0" zoomScaleNormal="100" workbookViewId="0">
      <selection activeCell="G29" sqref="G29"/>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699" t="s">
        <v>474</v>
      </c>
      <c r="B1" s="699"/>
      <c r="C1" s="699"/>
      <c r="D1" s="699"/>
      <c r="E1" s="699"/>
      <c r="F1" s="699"/>
      <c r="G1" s="699"/>
      <c r="H1" s="699"/>
      <c r="J1" s="429" t="s">
        <v>132</v>
      </c>
    </row>
    <row r="2" spans="1:10" x14ac:dyDescent="0.35">
      <c r="A2" s="39"/>
      <c r="B2" s="40"/>
      <c r="C2" s="107" t="s">
        <v>0</v>
      </c>
      <c r="D2" s="107" t="s">
        <v>1</v>
      </c>
      <c r="E2" s="107" t="s">
        <v>2</v>
      </c>
      <c r="F2" s="107" t="s">
        <v>3</v>
      </c>
      <c r="G2" s="107" t="s">
        <v>4</v>
      </c>
      <c r="H2" s="107" t="s">
        <v>23</v>
      </c>
    </row>
    <row r="3" spans="1:10" ht="15.5" x14ac:dyDescent="0.35">
      <c r="A3" s="40"/>
      <c r="B3" s="40"/>
      <c r="C3" s="743" t="s">
        <v>475</v>
      </c>
      <c r="D3" s="743"/>
      <c r="E3" s="743"/>
      <c r="F3" s="743"/>
      <c r="G3" s="743"/>
      <c r="H3" s="743"/>
      <c r="I3" s="27"/>
    </row>
    <row r="4" spans="1:10" ht="21" x14ac:dyDescent="0.35">
      <c r="A4" s="297"/>
      <c r="B4" s="297"/>
      <c r="C4" s="107" t="s">
        <v>476</v>
      </c>
      <c r="D4" s="107" t="s">
        <v>477</v>
      </c>
      <c r="E4" s="107" t="s">
        <v>917</v>
      </c>
      <c r="F4" s="107" t="s">
        <v>478</v>
      </c>
      <c r="G4" s="107" t="s">
        <v>753</v>
      </c>
      <c r="H4" s="298" t="s">
        <v>177</v>
      </c>
    </row>
    <row r="5" spans="1:10" x14ac:dyDescent="0.35">
      <c r="A5" s="299">
        <v>1</v>
      </c>
      <c r="B5" s="300" t="s">
        <v>464</v>
      </c>
      <c r="C5" s="613">
        <v>17988</v>
      </c>
      <c r="D5" s="613">
        <v>28458</v>
      </c>
      <c r="E5" s="613">
        <v>54682</v>
      </c>
      <c r="F5" s="613">
        <v>80779</v>
      </c>
      <c r="G5" s="613">
        <v>1895</v>
      </c>
      <c r="H5" s="612">
        <v>183802</v>
      </c>
    </row>
    <row r="6" spans="1:10" x14ac:dyDescent="0.35">
      <c r="A6" s="303">
        <v>2</v>
      </c>
      <c r="B6" s="304" t="s">
        <v>472</v>
      </c>
      <c r="C6" s="621">
        <v>0</v>
      </c>
      <c r="D6" s="621">
        <v>11469</v>
      </c>
      <c r="E6" s="621">
        <v>44882</v>
      </c>
      <c r="F6" s="621">
        <v>6953</v>
      </c>
      <c r="G6" s="621">
        <v>0</v>
      </c>
      <c r="H6" s="622">
        <v>63304</v>
      </c>
    </row>
    <row r="7" spans="1:10" x14ac:dyDescent="0.35">
      <c r="A7" s="305">
        <v>3</v>
      </c>
      <c r="B7" s="306" t="s">
        <v>177</v>
      </c>
      <c r="C7" s="623">
        <v>17988</v>
      </c>
      <c r="D7" s="623">
        <v>39927</v>
      </c>
      <c r="E7" s="623">
        <v>99564</v>
      </c>
      <c r="F7" s="623">
        <v>87732</v>
      </c>
      <c r="G7" s="623">
        <v>1895</v>
      </c>
      <c r="H7" s="623">
        <v>247106</v>
      </c>
    </row>
  </sheetData>
  <sheetProtection algorithmName="SHA-512" hashValue="cWyYPbermW9pOFjUgeijCcDCxz1ZR0c0LGYVc+a12xCo8wYuorgDtBKDf7TKFNU9TEPFrWU/f+T9Lq6Hf/uBgQ==" saltValue="trgCgl+Bk6du7+e5M9wZNw==" spinCount="100000" sheet="1" objects="1" scenarios="1"/>
  <mergeCells count="2">
    <mergeCell ref="C3:H3"/>
    <mergeCell ref="A1:H1"/>
  </mergeCells>
  <hyperlinks>
    <hyperlink ref="J1" location="Index!A1" display="Index" xr:uid="{00000000-0004-0000-0E00-000000000000}"/>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9"/>
  <sheetViews>
    <sheetView showGridLines="0" zoomScaleNormal="100" workbookViewId="0">
      <selection activeCell="F21" sqref="F21"/>
    </sheetView>
  </sheetViews>
  <sheetFormatPr defaultRowHeight="10.5" x14ac:dyDescent="0.25"/>
  <cols>
    <col min="1" max="1" width="4.7265625" style="30" customWidth="1"/>
    <col min="2" max="2" width="36.6328125" style="1" customWidth="1"/>
    <col min="3" max="3" width="27.269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744" t="s">
        <v>479</v>
      </c>
      <c r="B1" s="744"/>
      <c r="C1" s="744"/>
      <c r="D1" s="11"/>
      <c r="E1" s="429" t="s">
        <v>132</v>
      </c>
    </row>
    <row r="2" spans="1:5" x14ac:dyDescent="0.25">
      <c r="A2" s="36"/>
      <c r="B2" s="41"/>
      <c r="C2" s="289" t="s">
        <v>0</v>
      </c>
      <c r="D2" s="11"/>
    </row>
    <row r="3" spans="1:5" x14ac:dyDescent="0.25">
      <c r="A3" s="290"/>
      <c r="B3" s="291"/>
      <c r="C3" s="292" t="s">
        <v>480</v>
      </c>
      <c r="D3" s="11"/>
    </row>
    <row r="4" spans="1:5" x14ac:dyDescent="0.25">
      <c r="A4" s="293" t="s">
        <v>30</v>
      </c>
      <c r="B4" s="294" t="s">
        <v>481</v>
      </c>
      <c r="C4" s="624">
        <v>4231</v>
      </c>
      <c r="D4" s="11"/>
    </row>
    <row r="5" spans="1:5" x14ac:dyDescent="0.25">
      <c r="A5" s="295" t="s">
        <v>31</v>
      </c>
      <c r="B5" s="296" t="s">
        <v>482</v>
      </c>
      <c r="C5" s="569">
        <v>4573</v>
      </c>
      <c r="D5" s="11"/>
    </row>
    <row r="6" spans="1:5" x14ac:dyDescent="0.25">
      <c r="A6" s="295" t="s">
        <v>75</v>
      </c>
      <c r="B6" s="296" t="s">
        <v>483</v>
      </c>
      <c r="C6" s="569">
        <v>-985</v>
      </c>
      <c r="D6" s="11"/>
    </row>
    <row r="7" spans="1:5" x14ac:dyDescent="0.25">
      <c r="A7" s="295" t="s">
        <v>76</v>
      </c>
      <c r="B7" s="296" t="s">
        <v>484</v>
      </c>
      <c r="C7" s="569">
        <v>-70</v>
      </c>
      <c r="D7" s="11"/>
    </row>
    <row r="8" spans="1:5" x14ac:dyDescent="0.25">
      <c r="A8" s="295" t="s">
        <v>77</v>
      </c>
      <c r="B8" s="296" t="s">
        <v>485</v>
      </c>
      <c r="C8" s="569">
        <v>-1287</v>
      </c>
      <c r="D8" s="11"/>
    </row>
    <row r="9" spans="1:5" x14ac:dyDescent="0.25">
      <c r="A9" s="440" t="s">
        <v>78</v>
      </c>
      <c r="B9" s="441" t="s">
        <v>486</v>
      </c>
      <c r="C9" s="624">
        <v>6462</v>
      </c>
      <c r="D9" s="11"/>
    </row>
  </sheetData>
  <sheetProtection algorithmName="SHA-512" hashValue="Aji4tyR/vaF1v65FBIESTUGt7zJwLQLw5IzsNZVdeYUcxoYBnPAQZQuO2ThYomDeQAJo7pF+hxw3M57CJwnLQQ==" saltValue="X8ZitaF8//SaJNZ9MZI2lA==" spinCount="100000" sheet="1" objects="1" scenarios="1"/>
  <mergeCells count="1">
    <mergeCell ref="A1:C1"/>
  </mergeCells>
  <hyperlinks>
    <hyperlink ref="E1" location="Index!A1" display="Index" xr:uid="{00000000-0004-0000-0F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16"/>
  <sheetViews>
    <sheetView showGridLines="0" zoomScaleNormal="100" workbookViewId="0">
      <selection activeCell="N17" sqref="N17"/>
    </sheetView>
  </sheetViews>
  <sheetFormatPr defaultRowHeight="10.5" x14ac:dyDescent="0.25"/>
  <cols>
    <col min="1" max="1" width="4.36328125" style="30"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699" t="s">
        <v>487</v>
      </c>
      <c r="B1" s="699"/>
      <c r="C1" s="699"/>
      <c r="D1" s="699"/>
      <c r="E1" s="699"/>
      <c r="F1" s="699"/>
      <c r="G1" s="699"/>
      <c r="H1" s="699"/>
      <c r="I1" s="699"/>
      <c r="J1" s="699"/>
      <c r="L1" s="429" t="s">
        <v>132</v>
      </c>
    </row>
    <row r="2" spans="1:12" x14ac:dyDescent="0.25">
      <c r="A2" s="95"/>
      <c r="B2" s="96"/>
      <c r="C2" s="107" t="s">
        <v>0</v>
      </c>
      <c r="D2" s="107" t="s">
        <v>1</v>
      </c>
      <c r="E2" s="107" t="s">
        <v>2</v>
      </c>
      <c r="F2" s="107" t="s">
        <v>3</v>
      </c>
      <c r="G2" s="107" t="s">
        <v>4</v>
      </c>
      <c r="H2" s="107" t="s">
        <v>23</v>
      </c>
      <c r="I2" s="107" t="s">
        <v>22</v>
      </c>
      <c r="J2" s="107" t="s">
        <v>24</v>
      </c>
    </row>
    <row r="3" spans="1:12" ht="36" customHeight="1" x14ac:dyDescent="0.25">
      <c r="A3" s="95"/>
      <c r="B3" s="96"/>
      <c r="C3" s="719" t="s">
        <v>488</v>
      </c>
      <c r="D3" s="745"/>
      <c r="E3" s="745"/>
      <c r="F3" s="745"/>
      <c r="G3" s="688" t="s">
        <v>452</v>
      </c>
      <c r="H3" s="688"/>
      <c r="I3" s="746" t="s">
        <v>493</v>
      </c>
      <c r="J3" s="746"/>
    </row>
    <row r="4" spans="1:12" ht="24.5" customHeight="1" x14ac:dyDescent="0.25">
      <c r="A4" s="95"/>
      <c r="B4" s="96"/>
      <c r="C4" s="693" t="s">
        <v>490</v>
      </c>
      <c r="D4" s="747" t="s">
        <v>489</v>
      </c>
      <c r="E4" s="747"/>
      <c r="F4" s="747"/>
      <c r="G4" s="717" t="s">
        <v>902</v>
      </c>
      <c r="H4" s="717" t="s">
        <v>492</v>
      </c>
      <c r="I4" s="97"/>
      <c r="J4" s="729" t="s">
        <v>494</v>
      </c>
    </row>
    <row r="5" spans="1:12" ht="44.5" customHeight="1" x14ac:dyDescent="0.25">
      <c r="A5" s="94"/>
      <c r="B5" s="94"/>
      <c r="C5" s="693"/>
      <c r="D5" s="97"/>
      <c r="E5" s="284" t="s">
        <v>892</v>
      </c>
      <c r="F5" s="284" t="s">
        <v>901</v>
      </c>
      <c r="G5" s="717"/>
      <c r="H5" s="717"/>
      <c r="I5" s="97"/>
      <c r="J5" s="731"/>
    </row>
    <row r="6" spans="1:12" ht="21" x14ac:dyDescent="0.25">
      <c r="A6" s="283" t="s">
        <v>74</v>
      </c>
      <c r="B6" s="278" t="s">
        <v>463</v>
      </c>
      <c r="C6" s="562">
        <v>0</v>
      </c>
      <c r="D6" s="562">
        <v>0</v>
      </c>
      <c r="E6" s="562">
        <v>0</v>
      </c>
      <c r="F6" s="625">
        <v>0</v>
      </c>
      <c r="G6" s="625">
        <v>0</v>
      </c>
      <c r="H6" s="625">
        <v>0</v>
      </c>
      <c r="I6" s="625">
        <v>0</v>
      </c>
      <c r="J6" s="625">
        <v>0</v>
      </c>
    </row>
    <row r="7" spans="1:12" x14ac:dyDescent="0.25">
      <c r="A7" s="285" t="s">
        <v>30</v>
      </c>
      <c r="B7" s="286" t="s">
        <v>464</v>
      </c>
      <c r="C7" s="560">
        <v>3518</v>
      </c>
      <c r="D7" s="560">
        <v>3165</v>
      </c>
      <c r="E7" s="560">
        <v>3165</v>
      </c>
      <c r="F7" s="626">
        <v>3165</v>
      </c>
      <c r="G7" s="626">
        <v>-116</v>
      </c>
      <c r="H7" s="626">
        <v>-1227</v>
      </c>
      <c r="I7" s="626">
        <v>3510</v>
      </c>
      <c r="J7" s="626">
        <v>754</v>
      </c>
    </row>
    <row r="8" spans="1:12" x14ac:dyDescent="0.25">
      <c r="A8" s="287" t="s">
        <v>31</v>
      </c>
      <c r="B8" s="288" t="s">
        <v>465</v>
      </c>
      <c r="C8" s="562">
        <v>0</v>
      </c>
      <c r="D8" s="562">
        <v>0</v>
      </c>
      <c r="E8" s="562">
        <v>0</v>
      </c>
      <c r="F8" s="562">
        <v>0</v>
      </c>
      <c r="G8" s="562">
        <v>0</v>
      </c>
      <c r="H8" s="562">
        <v>0</v>
      </c>
      <c r="I8" s="625">
        <v>0</v>
      </c>
      <c r="J8" s="625">
        <v>0</v>
      </c>
    </row>
    <row r="9" spans="1:12" x14ac:dyDescent="0.25">
      <c r="A9" s="287" t="s">
        <v>75</v>
      </c>
      <c r="B9" s="288" t="s">
        <v>466</v>
      </c>
      <c r="C9" s="562">
        <v>0</v>
      </c>
      <c r="D9" s="562">
        <v>0</v>
      </c>
      <c r="E9" s="562">
        <v>0</v>
      </c>
      <c r="F9" s="562">
        <v>0</v>
      </c>
      <c r="G9" s="562">
        <v>0</v>
      </c>
      <c r="H9" s="562">
        <v>0</v>
      </c>
      <c r="I9" s="625">
        <v>0</v>
      </c>
      <c r="J9" s="625">
        <v>0</v>
      </c>
    </row>
    <row r="10" spans="1:12" x14ac:dyDescent="0.25">
      <c r="A10" s="287" t="s">
        <v>76</v>
      </c>
      <c r="B10" s="288" t="s">
        <v>467</v>
      </c>
      <c r="C10" s="562">
        <v>0</v>
      </c>
      <c r="D10" s="562">
        <v>0</v>
      </c>
      <c r="E10" s="562">
        <v>0</v>
      </c>
      <c r="F10" s="562">
        <v>0</v>
      </c>
      <c r="G10" s="562">
        <v>0</v>
      </c>
      <c r="H10" s="562">
        <v>0</v>
      </c>
      <c r="I10" s="625">
        <v>0</v>
      </c>
      <c r="J10" s="625">
        <v>0</v>
      </c>
    </row>
    <row r="11" spans="1:12" x14ac:dyDescent="0.25">
      <c r="A11" s="287" t="s">
        <v>77</v>
      </c>
      <c r="B11" s="288" t="s">
        <v>468</v>
      </c>
      <c r="C11" s="562">
        <v>2</v>
      </c>
      <c r="D11" s="562">
        <v>4</v>
      </c>
      <c r="E11" s="562">
        <v>4</v>
      </c>
      <c r="F11" s="562">
        <v>4</v>
      </c>
      <c r="G11" s="562">
        <v>0</v>
      </c>
      <c r="H11" s="562">
        <v>-2</v>
      </c>
      <c r="I11" s="625">
        <v>0</v>
      </c>
      <c r="J11" s="625">
        <v>0</v>
      </c>
    </row>
    <row r="12" spans="1:12" x14ac:dyDescent="0.25">
      <c r="A12" s="287" t="s">
        <v>78</v>
      </c>
      <c r="B12" s="288" t="s">
        <v>469</v>
      </c>
      <c r="C12" s="562">
        <v>2844</v>
      </c>
      <c r="D12" s="562">
        <v>2565</v>
      </c>
      <c r="E12" s="562">
        <v>2565</v>
      </c>
      <c r="F12" s="562">
        <v>2565</v>
      </c>
      <c r="G12" s="562">
        <v>-98</v>
      </c>
      <c r="H12" s="562">
        <v>-865</v>
      </c>
      <c r="I12" s="625">
        <v>2913</v>
      </c>
      <c r="J12" s="625">
        <v>664</v>
      </c>
    </row>
    <row r="13" spans="1:12" x14ac:dyDescent="0.25">
      <c r="A13" s="287" t="s">
        <v>79</v>
      </c>
      <c r="B13" s="288" t="s">
        <v>471</v>
      </c>
      <c r="C13" s="562">
        <v>672</v>
      </c>
      <c r="D13" s="562">
        <v>596</v>
      </c>
      <c r="E13" s="562">
        <v>596</v>
      </c>
      <c r="F13" s="562">
        <v>596</v>
      </c>
      <c r="G13" s="562">
        <v>-18</v>
      </c>
      <c r="H13" s="562">
        <v>-360</v>
      </c>
      <c r="I13" s="625">
        <v>597</v>
      </c>
      <c r="J13" s="625">
        <v>90</v>
      </c>
    </row>
    <row r="14" spans="1:12" x14ac:dyDescent="0.25">
      <c r="A14" s="285" t="s">
        <v>80</v>
      </c>
      <c r="B14" s="286" t="s">
        <v>495</v>
      </c>
      <c r="C14" s="560">
        <v>0</v>
      </c>
      <c r="D14" s="560">
        <v>0</v>
      </c>
      <c r="E14" s="560">
        <v>0</v>
      </c>
      <c r="F14" s="626">
        <v>0</v>
      </c>
      <c r="G14" s="626">
        <v>0</v>
      </c>
      <c r="H14" s="626">
        <v>0</v>
      </c>
      <c r="I14" s="626">
        <v>0</v>
      </c>
      <c r="J14" s="626">
        <v>0</v>
      </c>
    </row>
    <row r="15" spans="1:12" x14ac:dyDescent="0.25">
      <c r="A15" s="285" t="s">
        <v>81</v>
      </c>
      <c r="B15" s="286" t="s">
        <v>496</v>
      </c>
      <c r="C15" s="560">
        <v>394</v>
      </c>
      <c r="D15" s="560">
        <v>84</v>
      </c>
      <c r="E15" s="560">
        <v>84</v>
      </c>
      <c r="F15" s="626">
        <v>84</v>
      </c>
      <c r="G15" s="626">
        <v>-11</v>
      </c>
      <c r="H15" s="626">
        <v>-27</v>
      </c>
      <c r="I15" s="626">
        <v>1</v>
      </c>
      <c r="J15" s="626">
        <v>1</v>
      </c>
    </row>
    <row r="16" spans="1:12" x14ac:dyDescent="0.25">
      <c r="A16" s="281">
        <v>100</v>
      </c>
      <c r="B16" s="241" t="s">
        <v>177</v>
      </c>
      <c r="C16" s="627">
        <v>3912</v>
      </c>
      <c r="D16" s="627">
        <v>3249</v>
      </c>
      <c r="E16" s="627">
        <v>3249</v>
      </c>
      <c r="F16" s="628">
        <v>3249</v>
      </c>
      <c r="G16" s="628">
        <v>-127</v>
      </c>
      <c r="H16" s="628">
        <v>-1254</v>
      </c>
      <c r="I16" s="628">
        <v>3511</v>
      </c>
      <c r="J16" s="628">
        <v>755</v>
      </c>
    </row>
  </sheetData>
  <sheetProtection algorithmName="SHA-512" hashValue="aS7ulsP+CfvW64tBQfps+xDZUL7ZjiVYtH58SrJRmt5X5JF/vS1bEJYivL971za7wv0a6MUycYhBZ47we58urg==" saltValue="Z3gNPHXhzqkGmeSrJDoEsg==" spinCount="100000" sheet="1" objects="1" scenarios="1"/>
  <mergeCells count="9">
    <mergeCell ref="A1:J1"/>
    <mergeCell ref="C3:F3"/>
    <mergeCell ref="G3:H3"/>
    <mergeCell ref="I3:J3"/>
    <mergeCell ref="C4:C5"/>
    <mergeCell ref="D4:F4"/>
    <mergeCell ref="G4:G5"/>
    <mergeCell ref="H4:H5"/>
    <mergeCell ref="J4:J5"/>
  </mergeCells>
  <hyperlinks>
    <hyperlink ref="L1" location="Index!A1" display="Index" xr:uid="{00000000-0004-0000-1000-000000000000}"/>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26"/>
  <sheetViews>
    <sheetView showGridLines="0" zoomScaleNormal="100" workbookViewId="0">
      <selection activeCell="O29" sqref="O29"/>
    </sheetView>
  </sheetViews>
  <sheetFormatPr defaultRowHeight="10.5" x14ac:dyDescent="0.25"/>
  <cols>
    <col min="1" max="1" width="3.453125" style="34"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748" t="s">
        <v>497</v>
      </c>
      <c r="B1" s="748"/>
      <c r="C1" s="748"/>
      <c r="D1" s="748"/>
      <c r="E1" s="748"/>
      <c r="F1" s="748"/>
      <c r="G1" s="748"/>
      <c r="H1" s="748"/>
      <c r="J1" s="429" t="s">
        <v>132</v>
      </c>
    </row>
    <row r="2" spans="1:10" x14ac:dyDescent="0.25">
      <c r="A2" s="95"/>
      <c r="B2" s="96"/>
      <c r="C2" s="94" t="s">
        <v>0</v>
      </c>
      <c r="D2" s="94" t="s">
        <v>1</v>
      </c>
      <c r="E2" s="94" t="s">
        <v>2</v>
      </c>
      <c r="F2" s="94" t="s">
        <v>3</v>
      </c>
      <c r="G2" s="107" t="s">
        <v>4</v>
      </c>
      <c r="H2" s="107" t="s">
        <v>23</v>
      </c>
    </row>
    <row r="3" spans="1:10" ht="19.5" customHeight="1" x14ac:dyDescent="0.25">
      <c r="A3" s="95"/>
      <c r="B3" s="96"/>
      <c r="C3" s="735" t="s">
        <v>130</v>
      </c>
      <c r="D3" s="735"/>
      <c r="E3" s="735"/>
      <c r="F3" s="735"/>
      <c r="G3" s="717" t="s">
        <v>500</v>
      </c>
      <c r="H3" s="717" t="s">
        <v>501</v>
      </c>
    </row>
    <row r="4" spans="1:10" ht="22.5" customHeight="1" x14ac:dyDescent="0.25">
      <c r="A4" s="95"/>
      <c r="B4" s="96"/>
      <c r="C4" s="97"/>
      <c r="D4" s="735" t="s">
        <v>498</v>
      </c>
      <c r="E4" s="736"/>
      <c r="F4" s="751" t="s">
        <v>499</v>
      </c>
      <c r="G4" s="717"/>
      <c r="H4" s="717"/>
    </row>
    <row r="5" spans="1:10" ht="14.5" customHeight="1" x14ac:dyDescent="0.25">
      <c r="A5" s="95"/>
      <c r="B5" s="96"/>
      <c r="C5" s="282"/>
      <c r="D5" s="749"/>
      <c r="E5" s="717" t="s">
        <v>491</v>
      </c>
      <c r="F5" s="751"/>
      <c r="G5" s="717"/>
      <c r="H5" s="717"/>
    </row>
    <row r="6" spans="1:10" ht="15" customHeight="1" x14ac:dyDescent="0.25">
      <c r="A6" s="96"/>
      <c r="B6" s="96"/>
      <c r="C6" s="97"/>
      <c r="D6" s="750"/>
      <c r="E6" s="717"/>
      <c r="F6" s="751"/>
      <c r="G6" s="717"/>
      <c r="H6" s="717"/>
    </row>
    <row r="7" spans="1:10" x14ac:dyDescent="0.25">
      <c r="A7" s="283" t="s">
        <v>30</v>
      </c>
      <c r="B7" s="278" t="s">
        <v>502</v>
      </c>
      <c r="C7" s="604">
        <v>1664</v>
      </c>
      <c r="D7" s="629">
        <v>62</v>
      </c>
      <c r="E7" s="604">
        <v>62</v>
      </c>
      <c r="F7" s="604">
        <v>1655</v>
      </c>
      <c r="G7" s="604">
        <v>-53</v>
      </c>
      <c r="H7" s="604">
        <v>0</v>
      </c>
    </row>
    <row r="8" spans="1:10" x14ac:dyDescent="0.25">
      <c r="A8" s="283" t="s">
        <v>31</v>
      </c>
      <c r="B8" s="278" t="s">
        <v>503</v>
      </c>
      <c r="C8" s="604">
        <v>927</v>
      </c>
      <c r="D8" s="604">
        <v>9</v>
      </c>
      <c r="E8" s="604">
        <v>9</v>
      </c>
      <c r="F8" s="604">
        <v>927</v>
      </c>
      <c r="G8" s="604">
        <v>-10</v>
      </c>
      <c r="H8" s="604">
        <v>0</v>
      </c>
    </row>
    <row r="9" spans="1:10" x14ac:dyDescent="0.25">
      <c r="A9" s="283" t="s">
        <v>75</v>
      </c>
      <c r="B9" s="278" t="s">
        <v>504</v>
      </c>
      <c r="C9" s="604">
        <v>22357</v>
      </c>
      <c r="D9" s="604">
        <v>2200</v>
      </c>
      <c r="E9" s="604">
        <v>2200</v>
      </c>
      <c r="F9" s="604">
        <v>22357</v>
      </c>
      <c r="G9" s="604">
        <v>-888</v>
      </c>
      <c r="H9" s="604">
        <v>0</v>
      </c>
    </row>
    <row r="10" spans="1:10" ht="21" x14ac:dyDescent="0.25">
      <c r="A10" s="283" t="s">
        <v>76</v>
      </c>
      <c r="B10" s="278" t="s">
        <v>505</v>
      </c>
      <c r="C10" s="604">
        <v>2246</v>
      </c>
      <c r="D10" s="604">
        <v>103</v>
      </c>
      <c r="E10" s="604">
        <v>103</v>
      </c>
      <c r="F10" s="604">
        <v>2246</v>
      </c>
      <c r="G10" s="604">
        <v>-103</v>
      </c>
      <c r="H10" s="604">
        <v>0</v>
      </c>
    </row>
    <row r="11" spans="1:10" x14ac:dyDescent="0.25">
      <c r="A11" s="283" t="s">
        <v>77</v>
      </c>
      <c r="B11" s="278" t="s">
        <v>506</v>
      </c>
      <c r="C11" s="604">
        <v>813</v>
      </c>
      <c r="D11" s="604">
        <v>42</v>
      </c>
      <c r="E11" s="604">
        <v>42</v>
      </c>
      <c r="F11" s="604">
        <v>813</v>
      </c>
      <c r="G11" s="604">
        <v>-26</v>
      </c>
      <c r="H11" s="604">
        <v>0</v>
      </c>
    </row>
    <row r="12" spans="1:10" x14ac:dyDescent="0.25">
      <c r="A12" s="283" t="s">
        <v>78</v>
      </c>
      <c r="B12" s="278" t="s">
        <v>507</v>
      </c>
      <c r="C12" s="604">
        <v>2954</v>
      </c>
      <c r="D12" s="604">
        <v>294</v>
      </c>
      <c r="E12" s="604">
        <v>294</v>
      </c>
      <c r="F12" s="604">
        <v>2954</v>
      </c>
      <c r="G12" s="604">
        <v>-201</v>
      </c>
      <c r="H12" s="604">
        <v>0</v>
      </c>
    </row>
    <row r="13" spans="1:10" x14ac:dyDescent="0.25">
      <c r="A13" s="283" t="s">
        <v>79</v>
      </c>
      <c r="B13" s="278" t="s">
        <v>508</v>
      </c>
      <c r="C13" s="604">
        <v>15503</v>
      </c>
      <c r="D13" s="604">
        <v>642</v>
      </c>
      <c r="E13" s="604">
        <v>642</v>
      </c>
      <c r="F13" s="604">
        <v>15503</v>
      </c>
      <c r="G13" s="604">
        <v>-419</v>
      </c>
      <c r="H13" s="604">
        <v>0</v>
      </c>
    </row>
    <row r="14" spans="1:10" x14ac:dyDescent="0.25">
      <c r="A14" s="283" t="s">
        <v>80</v>
      </c>
      <c r="B14" s="278" t="s">
        <v>509</v>
      </c>
      <c r="C14" s="604">
        <v>5445</v>
      </c>
      <c r="D14" s="604">
        <v>419</v>
      </c>
      <c r="E14" s="604">
        <v>419</v>
      </c>
      <c r="F14" s="604">
        <v>5445</v>
      </c>
      <c r="G14" s="604">
        <v>-120</v>
      </c>
      <c r="H14" s="604">
        <v>0</v>
      </c>
    </row>
    <row r="15" spans="1:10" ht="21" x14ac:dyDescent="0.25">
      <c r="A15" s="283" t="s">
        <v>81</v>
      </c>
      <c r="B15" s="278" t="s">
        <v>510</v>
      </c>
      <c r="C15" s="604">
        <v>818</v>
      </c>
      <c r="D15" s="604">
        <v>24</v>
      </c>
      <c r="E15" s="604">
        <v>24</v>
      </c>
      <c r="F15" s="604">
        <v>818</v>
      </c>
      <c r="G15" s="604">
        <v>-21</v>
      </c>
      <c r="H15" s="604">
        <v>0</v>
      </c>
    </row>
    <row r="16" spans="1:10" x14ac:dyDescent="0.25">
      <c r="A16" s="283" t="s">
        <v>82</v>
      </c>
      <c r="B16" s="278" t="s">
        <v>511</v>
      </c>
      <c r="C16" s="604">
        <v>3247</v>
      </c>
      <c r="D16" s="604">
        <v>58</v>
      </c>
      <c r="E16" s="604">
        <v>58</v>
      </c>
      <c r="F16" s="604">
        <v>3247</v>
      </c>
      <c r="G16" s="604">
        <v>-46</v>
      </c>
      <c r="H16" s="604">
        <v>0</v>
      </c>
    </row>
    <row r="17" spans="1:8" x14ac:dyDescent="0.25">
      <c r="A17" s="283" t="s">
        <v>83</v>
      </c>
      <c r="B17" s="278" t="s">
        <v>735</v>
      </c>
      <c r="C17" s="604">
        <v>124</v>
      </c>
      <c r="D17" s="604">
        <v>0</v>
      </c>
      <c r="E17" s="604">
        <v>0</v>
      </c>
      <c r="F17" s="604">
        <v>124</v>
      </c>
      <c r="G17" s="604">
        <v>0</v>
      </c>
      <c r="H17" s="604">
        <v>0</v>
      </c>
    </row>
    <row r="18" spans="1:8" x14ac:dyDescent="0.25">
      <c r="A18" s="283" t="s">
        <v>84</v>
      </c>
      <c r="B18" s="278" t="s">
        <v>512</v>
      </c>
      <c r="C18" s="604">
        <v>9339</v>
      </c>
      <c r="D18" s="604">
        <v>475</v>
      </c>
      <c r="E18" s="604">
        <v>475</v>
      </c>
      <c r="F18" s="604">
        <v>9339</v>
      </c>
      <c r="G18" s="604">
        <v>-185</v>
      </c>
      <c r="H18" s="604">
        <v>0</v>
      </c>
    </row>
    <row r="19" spans="1:8" ht="21" x14ac:dyDescent="0.25">
      <c r="A19" s="283" t="s">
        <v>85</v>
      </c>
      <c r="B19" s="278" t="s">
        <v>513</v>
      </c>
      <c r="C19" s="604">
        <v>1442</v>
      </c>
      <c r="D19" s="604">
        <v>164</v>
      </c>
      <c r="E19" s="604">
        <v>164</v>
      </c>
      <c r="F19" s="604">
        <v>1442</v>
      </c>
      <c r="G19" s="604">
        <v>-144</v>
      </c>
      <c r="H19" s="604">
        <v>0</v>
      </c>
    </row>
    <row r="20" spans="1:8" ht="21" x14ac:dyDescent="0.25">
      <c r="A20" s="283" t="s">
        <v>86</v>
      </c>
      <c r="B20" s="278" t="s">
        <v>514</v>
      </c>
      <c r="C20" s="604">
        <v>3888</v>
      </c>
      <c r="D20" s="604">
        <v>71</v>
      </c>
      <c r="E20" s="604">
        <v>71</v>
      </c>
      <c r="F20" s="604">
        <v>3888</v>
      </c>
      <c r="G20" s="604">
        <v>-51</v>
      </c>
      <c r="H20" s="604">
        <v>0</v>
      </c>
    </row>
    <row r="21" spans="1:8" ht="21" x14ac:dyDescent="0.25">
      <c r="A21" s="283" t="s">
        <v>87</v>
      </c>
      <c r="B21" s="278" t="s">
        <v>515</v>
      </c>
      <c r="C21" s="604">
        <v>0</v>
      </c>
      <c r="D21" s="604">
        <v>0</v>
      </c>
      <c r="E21" s="604">
        <v>0</v>
      </c>
      <c r="F21" s="604">
        <v>0</v>
      </c>
      <c r="G21" s="604">
        <v>0</v>
      </c>
      <c r="H21" s="604">
        <v>0</v>
      </c>
    </row>
    <row r="22" spans="1:8" x14ac:dyDescent="0.25">
      <c r="A22" s="283" t="s">
        <v>88</v>
      </c>
      <c r="B22" s="278" t="s">
        <v>516</v>
      </c>
      <c r="C22" s="604">
        <v>70</v>
      </c>
      <c r="D22" s="604">
        <v>6</v>
      </c>
      <c r="E22" s="604">
        <v>6</v>
      </c>
      <c r="F22" s="604">
        <v>70</v>
      </c>
      <c r="G22" s="604">
        <v>-4</v>
      </c>
      <c r="H22" s="604">
        <v>0</v>
      </c>
    </row>
    <row r="23" spans="1:8" ht="21" x14ac:dyDescent="0.25">
      <c r="A23" s="283" t="s">
        <v>89</v>
      </c>
      <c r="B23" s="278" t="s">
        <v>517</v>
      </c>
      <c r="C23" s="604">
        <v>583</v>
      </c>
      <c r="D23" s="604">
        <v>15</v>
      </c>
      <c r="E23" s="604">
        <v>15</v>
      </c>
      <c r="F23" s="604">
        <v>583</v>
      </c>
      <c r="G23" s="604">
        <v>-13</v>
      </c>
      <c r="H23" s="604">
        <v>0</v>
      </c>
    </row>
    <row r="24" spans="1:8" x14ac:dyDescent="0.25">
      <c r="A24" s="283" t="s">
        <v>90</v>
      </c>
      <c r="B24" s="278" t="s">
        <v>518</v>
      </c>
      <c r="C24" s="604">
        <v>91</v>
      </c>
      <c r="D24" s="604">
        <v>14</v>
      </c>
      <c r="E24" s="604">
        <v>14</v>
      </c>
      <c r="F24" s="604">
        <v>91</v>
      </c>
      <c r="G24" s="604">
        <v>-11</v>
      </c>
      <c r="H24" s="604">
        <v>0</v>
      </c>
    </row>
    <row r="25" spans="1:8" x14ac:dyDescent="0.25">
      <c r="A25" s="283" t="s">
        <v>91</v>
      </c>
      <c r="B25" s="278" t="s">
        <v>519</v>
      </c>
      <c r="C25" s="604">
        <v>506</v>
      </c>
      <c r="D25" s="604">
        <v>19</v>
      </c>
      <c r="E25" s="604">
        <v>19</v>
      </c>
      <c r="F25" s="604">
        <v>506</v>
      </c>
      <c r="G25" s="604">
        <v>-20</v>
      </c>
      <c r="H25" s="604">
        <v>0</v>
      </c>
    </row>
    <row r="26" spans="1:8" x14ac:dyDescent="0.25">
      <c r="A26" s="281" t="s">
        <v>92</v>
      </c>
      <c r="B26" s="241" t="s">
        <v>177</v>
      </c>
      <c r="C26" s="619">
        <v>72017</v>
      </c>
      <c r="D26" s="619">
        <v>4617</v>
      </c>
      <c r="E26" s="619">
        <v>4617</v>
      </c>
      <c r="F26" s="619">
        <v>72008</v>
      </c>
      <c r="G26" s="619">
        <v>-2315</v>
      </c>
      <c r="H26" s="619">
        <v>0</v>
      </c>
    </row>
  </sheetData>
  <sheetProtection algorithmName="SHA-512" hashValue="vucFvKlZbXJICnfw1d/xpvrpzgj3fIXbIybMMjERYk0H0YK7fdTb8AckBfhxJiN8GqZ68FW1QokAzIiRVSzaBw==" saltValue="lQb77WpJIY7Gwufz5qbo6Q==" spinCount="100000" sheet="1" objects="1" scenarios="1"/>
  <mergeCells count="8">
    <mergeCell ref="A1:H1"/>
    <mergeCell ref="C3:F3"/>
    <mergeCell ref="G3:G6"/>
    <mergeCell ref="H3:H6"/>
    <mergeCell ref="D4:E4"/>
    <mergeCell ref="D5:D6"/>
    <mergeCell ref="E5:E6"/>
    <mergeCell ref="F4:F6"/>
  </mergeCells>
  <hyperlinks>
    <hyperlink ref="J1" location="Index!A1" display="Index" xr:uid="{00000000-0004-0000-1100-000000000000}"/>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3"/>
  <sheetViews>
    <sheetView showGridLines="0" zoomScaleNormal="100" workbookViewId="0">
      <selection activeCell="H43" sqref="H43"/>
    </sheetView>
  </sheetViews>
  <sheetFormatPr defaultRowHeight="10.5" x14ac:dyDescent="0.25"/>
  <cols>
    <col min="1" max="1" width="4.7265625" style="30" customWidth="1"/>
    <col min="2" max="2" width="26.453125" style="1" customWidth="1"/>
    <col min="3" max="4" width="16.6328125" style="1" customWidth="1"/>
    <col min="5" max="16384" width="8.7265625" style="1"/>
  </cols>
  <sheetData>
    <row r="1" spans="1:6" x14ac:dyDescent="0.25">
      <c r="A1" s="699" t="s">
        <v>520</v>
      </c>
      <c r="B1" s="699"/>
      <c r="C1" s="699"/>
      <c r="D1" s="699"/>
      <c r="F1" s="429" t="s">
        <v>132</v>
      </c>
    </row>
    <row r="2" spans="1:6" x14ac:dyDescent="0.25">
      <c r="A2" s="753"/>
      <c r="B2" s="753"/>
      <c r="C2" s="276" t="s">
        <v>0</v>
      </c>
      <c r="D2" s="276" t="s">
        <v>1</v>
      </c>
    </row>
    <row r="3" spans="1:6" ht="10.5" customHeight="1" x14ac:dyDescent="0.25">
      <c r="A3" s="753"/>
      <c r="B3" s="753"/>
      <c r="C3" s="745" t="s">
        <v>521</v>
      </c>
      <c r="D3" s="745"/>
    </row>
    <row r="4" spans="1:6" x14ac:dyDescent="0.25">
      <c r="A4" s="753"/>
      <c r="B4" s="753"/>
      <c r="C4" s="754"/>
      <c r="D4" s="754"/>
    </row>
    <row r="5" spans="1:6" ht="21" x14ac:dyDescent="0.25">
      <c r="A5" s="752"/>
      <c r="B5" s="752"/>
      <c r="C5" s="107" t="s">
        <v>743</v>
      </c>
      <c r="D5" s="107" t="s">
        <v>522</v>
      </c>
    </row>
    <row r="6" spans="1:6" x14ac:dyDescent="0.25">
      <c r="A6" s="277" t="s">
        <v>30</v>
      </c>
      <c r="B6" s="278" t="s">
        <v>523</v>
      </c>
      <c r="C6" s="604">
        <v>0</v>
      </c>
      <c r="D6" s="604">
        <v>0</v>
      </c>
      <c r="E6" s="18"/>
    </row>
    <row r="7" spans="1:6" x14ac:dyDescent="0.25">
      <c r="A7" s="277" t="s">
        <v>31</v>
      </c>
      <c r="B7" s="278" t="s">
        <v>524</v>
      </c>
      <c r="C7" s="604">
        <v>0</v>
      </c>
      <c r="D7" s="604">
        <v>0</v>
      </c>
      <c r="E7" s="18"/>
    </row>
    <row r="8" spans="1:6" x14ac:dyDescent="0.25">
      <c r="A8" s="279" t="s">
        <v>75</v>
      </c>
      <c r="B8" s="280" t="s">
        <v>525</v>
      </c>
      <c r="C8" s="604">
        <v>0</v>
      </c>
      <c r="D8" s="604">
        <v>0</v>
      </c>
      <c r="E8" s="18"/>
    </row>
    <row r="9" spans="1:6" x14ac:dyDescent="0.25">
      <c r="A9" s="279" t="s">
        <v>76</v>
      </c>
      <c r="B9" s="280" t="s">
        <v>526</v>
      </c>
      <c r="C9" s="604">
        <v>0</v>
      </c>
      <c r="D9" s="604">
        <v>0</v>
      </c>
      <c r="E9" s="18"/>
    </row>
    <row r="10" spans="1:6" x14ac:dyDescent="0.25">
      <c r="A10" s="279" t="s">
        <v>77</v>
      </c>
      <c r="B10" s="280" t="s">
        <v>527</v>
      </c>
      <c r="C10" s="604">
        <v>0</v>
      </c>
      <c r="D10" s="604">
        <v>0</v>
      </c>
      <c r="E10" s="18"/>
    </row>
    <row r="11" spans="1:6" x14ac:dyDescent="0.25">
      <c r="A11" s="279" t="s">
        <v>78</v>
      </c>
      <c r="B11" s="280" t="s">
        <v>528</v>
      </c>
      <c r="C11" s="604">
        <v>0</v>
      </c>
      <c r="D11" s="604">
        <v>0</v>
      </c>
      <c r="E11" s="18"/>
    </row>
    <row r="12" spans="1:6" x14ac:dyDescent="0.25">
      <c r="A12" s="279" t="s">
        <v>79</v>
      </c>
      <c r="B12" s="280" t="s">
        <v>529</v>
      </c>
      <c r="C12" s="604">
        <v>0</v>
      </c>
      <c r="D12" s="604">
        <v>0</v>
      </c>
      <c r="E12" s="18"/>
    </row>
    <row r="13" spans="1:6" x14ac:dyDescent="0.25">
      <c r="A13" s="281" t="s">
        <v>80</v>
      </c>
      <c r="B13" s="241" t="s">
        <v>177</v>
      </c>
      <c r="C13" s="627">
        <v>0</v>
      </c>
      <c r="D13" s="627">
        <v>0</v>
      </c>
      <c r="E13" s="18"/>
    </row>
  </sheetData>
  <sheetProtection algorithmName="SHA-512" hashValue="CWHYnwJnQBlawgT9rDmmfhPeVLCHltDT/hVOOir6yT70rx0FmsmCxnRmAVo0Ej7hg1l2HgJY751/Dzqriemx/Q==" saltValue="aiAur0XcZs3T41L5amqjwQ==" spinCount="100000" sheet="1" objects="1" scenarios="1"/>
  <mergeCells count="6">
    <mergeCell ref="A1:D1"/>
    <mergeCell ref="A5:B5"/>
    <mergeCell ref="A2:B2"/>
    <mergeCell ref="A3:B3"/>
    <mergeCell ref="C3:D4"/>
    <mergeCell ref="A4:B4"/>
  </mergeCells>
  <hyperlinks>
    <hyperlink ref="F1" location="Index!A1" display="Index" xr:uid="{00000000-0004-0000-12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fitToPage="1"/>
  </sheetPr>
  <dimension ref="A1:I11"/>
  <sheetViews>
    <sheetView showGridLines="0" zoomScaleNormal="100" zoomScaleSheetLayoutView="100" zoomScalePageLayoutView="80" workbookViewId="0">
      <selection activeCell="F32" sqref="F32"/>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689" t="s">
        <v>530</v>
      </c>
      <c r="B1" s="689"/>
      <c r="C1" s="689"/>
      <c r="D1" s="689"/>
      <c r="E1" s="689"/>
      <c r="F1" s="689"/>
      <c r="G1" s="689"/>
      <c r="I1" s="429" t="s">
        <v>132</v>
      </c>
    </row>
    <row r="2" spans="1:9" x14ac:dyDescent="0.25">
      <c r="B2" s="15"/>
      <c r="C2" s="104" t="s">
        <v>0</v>
      </c>
      <c r="D2" s="104" t="s">
        <v>1</v>
      </c>
      <c r="E2" s="104" t="s">
        <v>2</v>
      </c>
      <c r="F2" s="104" t="s">
        <v>3</v>
      </c>
      <c r="G2" s="104" t="s">
        <v>4</v>
      </c>
      <c r="H2" s="29"/>
      <c r="I2" s="12"/>
    </row>
    <row r="3" spans="1:9" ht="21.5" customHeight="1" x14ac:dyDescent="0.25">
      <c r="A3" s="14"/>
      <c r="B3" s="15"/>
      <c r="C3" s="758" t="s">
        <v>531</v>
      </c>
      <c r="D3" s="755" t="s">
        <v>532</v>
      </c>
      <c r="E3" s="756"/>
      <c r="F3" s="756"/>
      <c r="G3" s="756"/>
      <c r="H3" s="16"/>
      <c r="I3" s="12"/>
    </row>
    <row r="4" spans="1:9" ht="21" x14ac:dyDescent="0.25">
      <c r="A4" s="14"/>
      <c r="B4" s="15"/>
      <c r="C4" s="758"/>
      <c r="D4" s="42"/>
      <c r="E4" s="274" t="s">
        <v>533</v>
      </c>
      <c r="F4" s="757" t="s">
        <v>534</v>
      </c>
      <c r="G4" s="757"/>
      <c r="H4" s="16"/>
      <c r="I4" s="12"/>
    </row>
    <row r="5" spans="1:9" ht="21" x14ac:dyDescent="0.25">
      <c r="A5" s="14"/>
      <c r="B5" s="15"/>
      <c r="C5" s="758"/>
      <c r="D5" s="42"/>
      <c r="E5" s="42"/>
      <c r="F5" s="42"/>
      <c r="G5" s="99" t="s">
        <v>535</v>
      </c>
      <c r="H5" s="16"/>
      <c r="I5" s="12"/>
    </row>
    <row r="6" spans="1:9" ht="11.25" customHeight="1" x14ac:dyDescent="0.25">
      <c r="A6" s="114">
        <v>1</v>
      </c>
      <c r="B6" s="126" t="s">
        <v>464</v>
      </c>
      <c r="C6" s="630">
        <v>73442</v>
      </c>
      <c r="D6" s="630">
        <v>110360</v>
      </c>
      <c r="E6" s="630">
        <v>98556</v>
      </c>
      <c r="F6" s="630">
        <v>11804</v>
      </c>
      <c r="G6" s="630">
        <v>0</v>
      </c>
      <c r="H6" s="16"/>
      <c r="I6" s="12"/>
    </row>
    <row r="7" spans="1:9" ht="11.25" customHeight="1" x14ac:dyDescent="0.25">
      <c r="A7" s="114">
        <v>2</v>
      </c>
      <c r="B7" s="126" t="s">
        <v>536</v>
      </c>
      <c r="C7" s="630">
        <v>63304</v>
      </c>
      <c r="D7" s="630">
        <v>0</v>
      </c>
      <c r="E7" s="630">
        <v>0</v>
      </c>
      <c r="F7" s="630">
        <v>0</v>
      </c>
      <c r="G7" s="275"/>
      <c r="H7" s="16"/>
      <c r="I7" s="12"/>
    </row>
    <row r="8" spans="1:9" ht="12" customHeight="1" x14ac:dyDescent="0.25">
      <c r="A8" s="268">
        <v>3</v>
      </c>
      <c r="B8" s="241" t="s">
        <v>177</v>
      </c>
      <c r="C8" s="619">
        <v>136746</v>
      </c>
      <c r="D8" s="619">
        <v>110360</v>
      </c>
      <c r="E8" s="619">
        <v>98556</v>
      </c>
      <c r="F8" s="619">
        <v>11804</v>
      </c>
      <c r="G8" s="619">
        <v>0</v>
      </c>
      <c r="H8" s="16"/>
      <c r="I8" s="12"/>
    </row>
    <row r="9" spans="1:9" x14ac:dyDescent="0.25">
      <c r="A9" s="114">
        <v>4</v>
      </c>
      <c r="B9" s="115" t="s">
        <v>537</v>
      </c>
      <c r="C9" s="630">
        <v>1619</v>
      </c>
      <c r="D9" s="630">
        <v>1695</v>
      </c>
      <c r="E9" s="630">
        <v>1263</v>
      </c>
      <c r="F9" s="630">
        <v>432</v>
      </c>
      <c r="G9" s="630">
        <v>0</v>
      </c>
      <c r="H9" s="16"/>
      <c r="I9" s="12"/>
    </row>
    <row r="10" spans="1:9" x14ac:dyDescent="0.25">
      <c r="A10" s="114" t="s">
        <v>56</v>
      </c>
      <c r="B10" s="115" t="s">
        <v>538</v>
      </c>
      <c r="C10" s="630">
        <v>1619</v>
      </c>
      <c r="D10" s="630">
        <v>1695</v>
      </c>
      <c r="E10" s="275"/>
      <c r="F10" s="275"/>
      <c r="G10" s="275"/>
      <c r="H10" s="16"/>
      <c r="I10" s="12"/>
    </row>
    <row r="11" spans="1:9" x14ac:dyDescent="0.25">
      <c r="B11" s="4"/>
    </row>
  </sheetData>
  <sheetProtection algorithmName="SHA-512" hashValue="IVQBJErVTbFJ55XTsF5++BNV8GRZ/KHlIqFv5+tkb73D4yPrJ5zIz+8vsu6bQjfe6SVNT4Xhi8FAqfv7VjE8Sg==" saltValue="o/Ot6flzLvjW/RBP3P4d7Q==" spinCount="100000" sheet="1" objects="1" scenarios="1"/>
  <mergeCells count="4">
    <mergeCell ref="A1:G1"/>
    <mergeCell ref="D3:G3"/>
    <mergeCell ref="F4:G4"/>
    <mergeCell ref="C3:C5"/>
  </mergeCells>
  <hyperlinks>
    <hyperlink ref="I1" location="Index!A1" display="Index" xr:uid="{00000000-0004-0000-1300-000000000000}"/>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21"/>
  <sheetViews>
    <sheetView showGridLines="0" zoomScaleNormal="100" zoomScalePageLayoutView="80" workbookViewId="0">
      <selection activeCell="B41" sqref="B41"/>
    </sheetView>
  </sheetViews>
  <sheetFormatPr defaultRowHeight="10.5" x14ac:dyDescent="0.25"/>
  <cols>
    <col min="1" max="1" width="3.36328125" style="30" customWidth="1"/>
    <col min="2" max="2" width="40.453125" style="1" customWidth="1"/>
    <col min="3" max="8" width="14.08984375" style="1" customWidth="1"/>
    <col min="9" max="9" width="8.7265625" style="1"/>
    <col min="10" max="10" width="6.08984375" style="1" customWidth="1"/>
    <col min="11" max="16384" width="8.7265625" style="1"/>
  </cols>
  <sheetData>
    <row r="1" spans="1:10" ht="11" thickBot="1" x14ac:dyDescent="0.3">
      <c r="A1" s="689" t="s">
        <v>539</v>
      </c>
      <c r="B1" s="689"/>
      <c r="C1" s="689"/>
      <c r="D1" s="689"/>
      <c r="E1" s="689"/>
      <c r="F1" s="689"/>
      <c r="G1" s="689"/>
      <c r="H1" s="689"/>
      <c r="I1" s="6"/>
      <c r="J1" s="429" t="s">
        <v>132</v>
      </c>
    </row>
    <row r="2" spans="1:10" s="28" customFormat="1" ht="11" customHeight="1" x14ac:dyDescent="0.25">
      <c r="A2" s="98"/>
      <c r="B2" s="761" t="s">
        <v>561</v>
      </c>
      <c r="C2" s="270" t="s">
        <v>0</v>
      </c>
      <c r="D2" s="270" t="s">
        <v>1</v>
      </c>
      <c r="E2" s="270" t="s">
        <v>2</v>
      </c>
      <c r="F2" s="270" t="s">
        <v>3</v>
      </c>
      <c r="G2" s="270" t="s">
        <v>4</v>
      </c>
      <c r="H2" s="270" t="s">
        <v>23</v>
      </c>
    </row>
    <row r="3" spans="1:10" ht="32.5" customHeight="1" x14ac:dyDescent="0.25">
      <c r="A3" s="29"/>
      <c r="B3" s="761"/>
      <c r="C3" s="759" t="s">
        <v>540</v>
      </c>
      <c r="D3" s="759"/>
      <c r="E3" s="759" t="s">
        <v>541</v>
      </c>
      <c r="F3" s="759"/>
      <c r="G3" s="760" t="s">
        <v>542</v>
      </c>
      <c r="H3" s="760"/>
    </row>
    <row r="4" spans="1:10" ht="21" x14ac:dyDescent="0.25">
      <c r="A4" s="230"/>
      <c r="B4" s="762"/>
      <c r="C4" s="271" t="s">
        <v>543</v>
      </c>
      <c r="D4" s="271" t="s">
        <v>473</v>
      </c>
      <c r="E4" s="271" t="s">
        <v>543</v>
      </c>
      <c r="F4" s="271" t="s">
        <v>544</v>
      </c>
      <c r="G4" s="272" t="s">
        <v>545</v>
      </c>
      <c r="H4" s="272" t="s">
        <v>966</v>
      </c>
    </row>
    <row r="5" spans="1:10" x14ac:dyDescent="0.25">
      <c r="A5" s="234">
        <v>1</v>
      </c>
      <c r="B5" s="230" t="s">
        <v>546</v>
      </c>
      <c r="C5" s="629">
        <v>55305</v>
      </c>
      <c r="D5" s="629">
        <v>0</v>
      </c>
      <c r="E5" s="629">
        <v>57590</v>
      </c>
      <c r="F5" s="629">
        <v>234</v>
      </c>
      <c r="G5" s="629">
        <v>1833</v>
      </c>
      <c r="H5" s="446">
        <v>3.1697903591432772</v>
      </c>
    </row>
    <row r="6" spans="1:10" x14ac:dyDescent="0.25">
      <c r="A6" s="237">
        <v>2</v>
      </c>
      <c r="B6" s="224" t="s">
        <v>547</v>
      </c>
      <c r="C6" s="604">
        <v>2633</v>
      </c>
      <c r="D6" s="604">
        <v>0</v>
      </c>
      <c r="E6" s="604">
        <v>2633</v>
      </c>
      <c r="F6" s="604">
        <v>0</v>
      </c>
      <c r="G6" s="604">
        <v>527</v>
      </c>
      <c r="H6" s="447">
        <v>19.999999991874677</v>
      </c>
    </row>
    <row r="7" spans="1:10" x14ac:dyDescent="0.25">
      <c r="A7" s="237">
        <v>3</v>
      </c>
      <c r="B7" s="224" t="s">
        <v>548</v>
      </c>
      <c r="C7" s="604">
        <v>0</v>
      </c>
      <c r="D7" s="604">
        <v>0</v>
      </c>
      <c r="E7" s="604">
        <v>0</v>
      </c>
      <c r="F7" s="604">
        <v>0</v>
      </c>
      <c r="G7" s="604">
        <v>0</v>
      </c>
      <c r="H7" s="685">
        <v>0</v>
      </c>
    </row>
    <row r="8" spans="1:10" x14ac:dyDescent="0.25">
      <c r="A8" s="237">
        <v>4</v>
      </c>
      <c r="B8" s="224" t="s">
        <v>549</v>
      </c>
      <c r="C8" s="604">
        <v>9497</v>
      </c>
      <c r="D8" s="604">
        <v>0</v>
      </c>
      <c r="E8" s="604">
        <v>10255</v>
      </c>
      <c r="F8" s="604">
        <v>0</v>
      </c>
      <c r="G8" s="604">
        <v>0</v>
      </c>
      <c r="H8" s="447">
        <v>0</v>
      </c>
    </row>
    <row r="9" spans="1:10" x14ac:dyDescent="0.25">
      <c r="A9" s="237">
        <v>5</v>
      </c>
      <c r="B9" s="224" t="s">
        <v>550</v>
      </c>
      <c r="C9" s="604">
        <v>2064</v>
      </c>
      <c r="D9" s="604">
        <v>0</v>
      </c>
      <c r="E9" s="604">
        <v>2064</v>
      </c>
      <c r="F9" s="604">
        <v>0</v>
      </c>
      <c r="G9" s="604">
        <v>0</v>
      </c>
      <c r="H9" s="447">
        <v>0</v>
      </c>
    </row>
    <row r="10" spans="1:10" x14ac:dyDescent="0.25">
      <c r="A10" s="237">
        <v>6</v>
      </c>
      <c r="B10" s="224" t="s">
        <v>356</v>
      </c>
      <c r="C10" s="604">
        <v>0</v>
      </c>
      <c r="D10" s="604">
        <v>0</v>
      </c>
      <c r="E10" s="604">
        <v>0</v>
      </c>
      <c r="F10" s="604">
        <v>0</v>
      </c>
      <c r="G10" s="604">
        <v>0</v>
      </c>
      <c r="H10" s="447">
        <v>0</v>
      </c>
    </row>
    <row r="11" spans="1:10" x14ac:dyDescent="0.25">
      <c r="A11" s="237">
        <v>7</v>
      </c>
      <c r="B11" s="224" t="s">
        <v>551</v>
      </c>
      <c r="C11" s="604">
        <v>4553</v>
      </c>
      <c r="D11" s="604">
        <v>5121</v>
      </c>
      <c r="E11" s="604">
        <v>4848</v>
      </c>
      <c r="F11" s="604">
        <v>295</v>
      </c>
      <c r="G11" s="604">
        <v>4564</v>
      </c>
      <c r="H11" s="447">
        <v>88.754961787892654</v>
      </c>
    </row>
    <row r="12" spans="1:10" x14ac:dyDescent="0.25">
      <c r="A12" s="237">
        <v>8</v>
      </c>
      <c r="B12" s="224" t="s">
        <v>552</v>
      </c>
      <c r="C12" s="604">
        <v>29463</v>
      </c>
      <c r="D12" s="604">
        <v>7582</v>
      </c>
      <c r="E12" s="604">
        <v>27379</v>
      </c>
      <c r="F12" s="604">
        <v>2986</v>
      </c>
      <c r="G12" s="604">
        <v>21456</v>
      </c>
      <c r="H12" s="447">
        <v>70.660200226653714</v>
      </c>
    </row>
    <row r="13" spans="1:10" x14ac:dyDescent="0.25">
      <c r="A13" s="237">
        <v>9</v>
      </c>
      <c r="B13" s="224" t="s">
        <v>553</v>
      </c>
      <c r="C13" s="604">
        <v>50123</v>
      </c>
      <c r="D13" s="604">
        <v>127</v>
      </c>
      <c r="E13" s="604">
        <v>50123</v>
      </c>
      <c r="F13" s="604">
        <v>61</v>
      </c>
      <c r="G13" s="604">
        <v>17735</v>
      </c>
      <c r="H13" s="447">
        <v>35.338852735259771</v>
      </c>
    </row>
    <row r="14" spans="1:10" x14ac:dyDescent="0.25">
      <c r="A14" s="237">
        <v>10</v>
      </c>
      <c r="B14" s="224" t="s">
        <v>359</v>
      </c>
      <c r="C14" s="604">
        <v>1158</v>
      </c>
      <c r="D14" s="604">
        <v>3</v>
      </c>
      <c r="E14" s="604">
        <v>1020</v>
      </c>
      <c r="F14" s="604">
        <v>1</v>
      </c>
      <c r="G14" s="604">
        <v>1101</v>
      </c>
      <c r="H14" s="447">
        <v>107.91127441624472</v>
      </c>
    </row>
    <row r="15" spans="1:10" x14ac:dyDescent="0.25">
      <c r="A15" s="237">
        <v>11</v>
      </c>
      <c r="B15" s="224" t="s">
        <v>554</v>
      </c>
      <c r="C15" s="604">
        <v>33</v>
      </c>
      <c r="D15" s="604">
        <v>0</v>
      </c>
      <c r="E15" s="604">
        <v>31</v>
      </c>
      <c r="F15" s="604">
        <v>0</v>
      </c>
      <c r="G15" s="604">
        <v>36</v>
      </c>
      <c r="H15" s="447">
        <v>116.50951437757094</v>
      </c>
    </row>
    <row r="16" spans="1:10" x14ac:dyDescent="0.25">
      <c r="A16" s="237">
        <v>12</v>
      </c>
      <c r="B16" s="224" t="s">
        <v>353</v>
      </c>
      <c r="C16" s="604">
        <v>0</v>
      </c>
      <c r="D16" s="604">
        <v>0</v>
      </c>
      <c r="E16" s="604">
        <v>0</v>
      </c>
      <c r="F16" s="604">
        <v>0</v>
      </c>
      <c r="G16" s="604">
        <v>0</v>
      </c>
      <c r="H16" s="447">
        <v>0</v>
      </c>
    </row>
    <row r="17" spans="1:8" x14ac:dyDescent="0.25">
      <c r="A17" s="237">
        <v>13</v>
      </c>
      <c r="B17" s="224" t="s">
        <v>555</v>
      </c>
      <c r="C17" s="604">
        <v>0</v>
      </c>
      <c r="D17" s="604">
        <v>0</v>
      </c>
      <c r="E17" s="604">
        <v>0</v>
      </c>
      <c r="F17" s="604">
        <v>0</v>
      </c>
      <c r="G17" s="604">
        <v>0</v>
      </c>
      <c r="H17" s="447">
        <v>0</v>
      </c>
    </row>
    <row r="18" spans="1:8" x14ac:dyDescent="0.25">
      <c r="A18" s="237">
        <v>14</v>
      </c>
      <c r="B18" s="224" t="s">
        <v>556</v>
      </c>
      <c r="C18" s="604">
        <v>0</v>
      </c>
      <c r="D18" s="604">
        <v>0</v>
      </c>
      <c r="E18" s="604">
        <v>0</v>
      </c>
      <c r="F18" s="604">
        <v>0</v>
      </c>
      <c r="G18" s="604">
        <v>0</v>
      </c>
      <c r="H18" s="447">
        <v>0</v>
      </c>
    </row>
    <row r="19" spans="1:8" x14ac:dyDescent="0.25">
      <c r="A19" s="237">
        <v>15</v>
      </c>
      <c r="B19" s="224" t="s">
        <v>557</v>
      </c>
      <c r="C19" s="604">
        <v>0</v>
      </c>
      <c r="D19" s="604">
        <v>0</v>
      </c>
      <c r="E19" s="604">
        <v>0</v>
      </c>
      <c r="F19" s="604">
        <v>0</v>
      </c>
      <c r="G19" s="604">
        <v>0</v>
      </c>
      <c r="H19" s="447">
        <v>0</v>
      </c>
    </row>
    <row r="20" spans="1:8" x14ac:dyDescent="0.25">
      <c r="A20" s="237">
        <v>16</v>
      </c>
      <c r="B20" s="224" t="s">
        <v>558</v>
      </c>
      <c r="C20" s="604">
        <v>3244</v>
      </c>
      <c r="D20" s="604">
        <v>0</v>
      </c>
      <c r="E20" s="604">
        <v>3244</v>
      </c>
      <c r="F20" s="604">
        <v>0</v>
      </c>
      <c r="G20" s="604">
        <v>2079</v>
      </c>
      <c r="H20" s="447">
        <v>64.085571817728294</v>
      </c>
    </row>
    <row r="21" spans="1:8" x14ac:dyDescent="0.25">
      <c r="A21" s="268">
        <v>17</v>
      </c>
      <c r="B21" s="241" t="s">
        <v>177</v>
      </c>
      <c r="C21" s="627">
        <v>158073</v>
      </c>
      <c r="D21" s="627">
        <v>12833</v>
      </c>
      <c r="E21" s="627">
        <v>159187</v>
      </c>
      <c r="F21" s="627">
        <v>3577</v>
      </c>
      <c r="G21" s="627">
        <v>49331</v>
      </c>
      <c r="H21" s="273">
        <v>30.308340609022906</v>
      </c>
    </row>
  </sheetData>
  <sheetProtection algorithmName="SHA-512" hashValue="7sNCkIED4FqPqk2bTG86mBpNUlxDBu38O6BUO9wf2I0KG751KKWqcLAzCZ+cF8FsvKZV6WF2Q+QU5t+58Nyp+A==" saltValue="SDl2z/g3V/tc4RlYAEFkjQ==" spinCount="100000" sheet="1" objects="1" scenarios="1"/>
  <mergeCells count="5">
    <mergeCell ref="A1:H1"/>
    <mergeCell ref="C3:D3"/>
    <mergeCell ref="E3:F3"/>
    <mergeCell ref="G3:H3"/>
    <mergeCell ref="B2:B4"/>
  </mergeCells>
  <hyperlinks>
    <hyperlink ref="J1" location="Index!A1" display="Index" xr:uid="{00000000-0004-0000-1400-000000000000}"/>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W21"/>
  <sheetViews>
    <sheetView showGridLines="0" zoomScaleNormal="100" zoomScaleSheetLayoutView="90" workbookViewId="0">
      <selection activeCell="L36" sqref="L36"/>
    </sheetView>
  </sheetViews>
  <sheetFormatPr defaultColWidth="22.7265625" defaultRowHeight="10.5" x14ac:dyDescent="0.25"/>
  <cols>
    <col min="1" max="1" width="3.81640625" style="43" customWidth="1"/>
    <col min="2" max="2" width="37.08984375" style="20" customWidth="1"/>
    <col min="3" max="19" width="8.81640625" style="25" customWidth="1"/>
    <col min="20" max="20" width="6.08984375" style="20" customWidth="1"/>
    <col min="21" max="21" width="10.36328125" style="20" customWidth="1"/>
    <col min="22" max="127" width="22.7265625" style="20"/>
    <col min="128" max="16384" width="22.7265625" style="19"/>
  </cols>
  <sheetData>
    <row r="1" spans="1:112" x14ac:dyDescent="0.25">
      <c r="A1" s="689" t="s">
        <v>559</v>
      </c>
      <c r="B1" s="689"/>
      <c r="C1" s="689"/>
      <c r="D1" s="689"/>
      <c r="E1" s="689"/>
      <c r="F1" s="689"/>
      <c r="G1" s="689"/>
      <c r="H1" s="689"/>
      <c r="I1" s="689"/>
      <c r="J1" s="689"/>
      <c r="K1" s="689"/>
      <c r="L1" s="689"/>
      <c r="M1" s="689"/>
      <c r="N1" s="689"/>
      <c r="O1" s="689"/>
      <c r="P1" s="689"/>
      <c r="Q1" s="689"/>
      <c r="R1" s="689"/>
      <c r="S1" s="689"/>
      <c r="U1" s="429" t="s">
        <v>132</v>
      </c>
    </row>
    <row r="2" spans="1:112" s="24" customFormat="1" x14ac:dyDescent="0.35">
      <c r="A2" s="766"/>
      <c r="B2" s="767" t="s">
        <v>561</v>
      </c>
      <c r="C2" s="226" t="s">
        <v>0</v>
      </c>
      <c r="D2" s="226" t="s">
        <v>1</v>
      </c>
      <c r="E2" s="226" t="s">
        <v>2</v>
      </c>
      <c r="F2" s="226" t="s">
        <v>3</v>
      </c>
      <c r="G2" s="226" t="s">
        <v>4</v>
      </c>
      <c r="H2" s="226" t="s">
        <v>23</v>
      </c>
      <c r="I2" s="226" t="s">
        <v>22</v>
      </c>
      <c r="J2" s="226" t="s">
        <v>24</v>
      </c>
      <c r="K2" s="226" t="s">
        <v>25</v>
      </c>
      <c r="L2" s="226" t="s">
        <v>26</v>
      </c>
      <c r="M2" s="226" t="s">
        <v>27</v>
      </c>
      <c r="N2" s="226" t="s">
        <v>28</v>
      </c>
      <c r="O2" s="226" t="s">
        <v>29</v>
      </c>
      <c r="P2" s="226" t="s">
        <v>72</v>
      </c>
      <c r="Q2" s="226" t="s">
        <v>73</v>
      </c>
      <c r="R2" s="226" t="s">
        <v>97</v>
      </c>
      <c r="S2" s="226" t="s">
        <v>98</v>
      </c>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row>
    <row r="3" spans="1:112" s="22" customFormat="1" ht="15" customHeight="1" x14ac:dyDescent="0.35">
      <c r="A3" s="766"/>
      <c r="B3" s="767"/>
      <c r="C3" s="763" t="s">
        <v>560</v>
      </c>
      <c r="D3" s="763"/>
      <c r="E3" s="763"/>
      <c r="F3" s="763"/>
      <c r="G3" s="763"/>
      <c r="H3" s="763"/>
      <c r="I3" s="763"/>
      <c r="J3" s="763"/>
      <c r="K3" s="763"/>
      <c r="L3" s="763"/>
      <c r="M3" s="763"/>
      <c r="N3" s="763"/>
      <c r="O3" s="763"/>
      <c r="P3" s="763"/>
      <c r="Q3" s="763"/>
      <c r="R3" s="764" t="s">
        <v>177</v>
      </c>
      <c r="S3" s="765" t="s">
        <v>744</v>
      </c>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row>
    <row r="4" spans="1:112" s="22" customFormat="1" ht="15" customHeight="1" x14ac:dyDescent="0.35">
      <c r="A4" s="766"/>
      <c r="B4" s="767"/>
      <c r="C4" s="265">
        <v>0</v>
      </c>
      <c r="D4" s="265">
        <v>0.02</v>
      </c>
      <c r="E4" s="265">
        <v>0.04</v>
      </c>
      <c r="F4" s="265">
        <v>0.1</v>
      </c>
      <c r="G4" s="265">
        <v>0.2</v>
      </c>
      <c r="H4" s="265">
        <v>0.35</v>
      </c>
      <c r="I4" s="265">
        <v>0.5</v>
      </c>
      <c r="J4" s="265">
        <v>0.7</v>
      </c>
      <c r="K4" s="265">
        <v>0.75</v>
      </c>
      <c r="L4" s="100">
        <v>1</v>
      </c>
      <c r="M4" s="100">
        <v>1.5</v>
      </c>
      <c r="N4" s="100">
        <v>2.5</v>
      </c>
      <c r="O4" s="100">
        <v>3.7</v>
      </c>
      <c r="P4" s="100">
        <v>12.5</v>
      </c>
      <c r="Q4" s="100" t="s">
        <v>112</v>
      </c>
      <c r="R4" s="764"/>
      <c r="S4" s="765"/>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row>
    <row r="5" spans="1:112" s="26" customFormat="1" x14ac:dyDescent="0.25">
      <c r="A5" s="266">
        <v>1</v>
      </c>
      <c r="B5" s="267" t="s">
        <v>546</v>
      </c>
      <c r="C5" s="613">
        <v>57091</v>
      </c>
      <c r="D5" s="613">
        <v>0</v>
      </c>
      <c r="E5" s="613">
        <v>0</v>
      </c>
      <c r="F5" s="613">
        <v>0</v>
      </c>
      <c r="G5" s="613">
        <v>0</v>
      </c>
      <c r="H5" s="613">
        <v>0</v>
      </c>
      <c r="I5" s="613">
        <v>0</v>
      </c>
      <c r="J5" s="613">
        <v>0</v>
      </c>
      <c r="K5" s="613">
        <v>0</v>
      </c>
      <c r="L5" s="613">
        <v>0</v>
      </c>
      <c r="M5" s="613">
        <v>0</v>
      </c>
      <c r="N5" s="613">
        <v>733</v>
      </c>
      <c r="O5" s="613">
        <v>0</v>
      </c>
      <c r="P5" s="613">
        <v>0</v>
      </c>
      <c r="Q5" s="613">
        <v>0</v>
      </c>
      <c r="R5" s="612">
        <v>57824</v>
      </c>
      <c r="S5" s="613">
        <v>57824</v>
      </c>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row>
    <row r="6" spans="1:112" s="26" customFormat="1" x14ac:dyDescent="0.25">
      <c r="A6" s="266">
        <v>2</v>
      </c>
      <c r="B6" s="267" t="s">
        <v>547</v>
      </c>
      <c r="C6" s="613">
        <v>0</v>
      </c>
      <c r="D6" s="613">
        <v>0</v>
      </c>
      <c r="E6" s="613">
        <v>0</v>
      </c>
      <c r="F6" s="613">
        <v>0</v>
      </c>
      <c r="G6" s="613">
        <v>2633</v>
      </c>
      <c r="H6" s="613">
        <v>0</v>
      </c>
      <c r="I6" s="613">
        <v>0</v>
      </c>
      <c r="J6" s="613">
        <v>0</v>
      </c>
      <c r="K6" s="613">
        <v>0</v>
      </c>
      <c r="L6" s="613">
        <v>0</v>
      </c>
      <c r="M6" s="613">
        <v>0</v>
      </c>
      <c r="N6" s="613">
        <v>0</v>
      </c>
      <c r="O6" s="613">
        <v>0</v>
      </c>
      <c r="P6" s="613">
        <v>0</v>
      </c>
      <c r="Q6" s="613">
        <v>0</v>
      </c>
      <c r="R6" s="612">
        <v>2633</v>
      </c>
      <c r="S6" s="613">
        <v>2633</v>
      </c>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row>
    <row r="7" spans="1:112" s="26" customFormat="1" x14ac:dyDescent="0.25">
      <c r="A7" s="266">
        <v>3</v>
      </c>
      <c r="B7" s="267" t="s">
        <v>548</v>
      </c>
      <c r="C7" s="613">
        <v>0</v>
      </c>
      <c r="D7" s="613">
        <v>0</v>
      </c>
      <c r="E7" s="613">
        <v>0</v>
      </c>
      <c r="F7" s="613">
        <v>0</v>
      </c>
      <c r="G7" s="613">
        <v>0</v>
      </c>
      <c r="H7" s="613">
        <v>0</v>
      </c>
      <c r="I7" s="613">
        <v>0</v>
      </c>
      <c r="J7" s="613">
        <v>0</v>
      </c>
      <c r="K7" s="613">
        <v>0</v>
      </c>
      <c r="L7" s="613">
        <v>0</v>
      </c>
      <c r="M7" s="613">
        <v>0</v>
      </c>
      <c r="N7" s="613">
        <v>0</v>
      </c>
      <c r="O7" s="613">
        <v>0</v>
      </c>
      <c r="P7" s="613">
        <v>0</v>
      </c>
      <c r="Q7" s="613">
        <v>0</v>
      </c>
      <c r="R7" s="612">
        <v>0</v>
      </c>
      <c r="S7" s="613">
        <v>0</v>
      </c>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row>
    <row r="8" spans="1:112" s="26" customFormat="1" x14ac:dyDescent="0.25">
      <c r="A8" s="266">
        <v>4</v>
      </c>
      <c r="B8" s="267" t="s">
        <v>549</v>
      </c>
      <c r="C8" s="613">
        <v>10255</v>
      </c>
      <c r="D8" s="613">
        <v>0</v>
      </c>
      <c r="E8" s="613">
        <v>0</v>
      </c>
      <c r="F8" s="613">
        <v>0</v>
      </c>
      <c r="G8" s="613">
        <v>0</v>
      </c>
      <c r="H8" s="613">
        <v>0</v>
      </c>
      <c r="I8" s="613">
        <v>0</v>
      </c>
      <c r="J8" s="613">
        <v>0</v>
      </c>
      <c r="K8" s="613">
        <v>0</v>
      </c>
      <c r="L8" s="613">
        <v>0</v>
      </c>
      <c r="M8" s="613">
        <v>0</v>
      </c>
      <c r="N8" s="613">
        <v>0</v>
      </c>
      <c r="O8" s="613">
        <v>0</v>
      </c>
      <c r="P8" s="613">
        <v>0</v>
      </c>
      <c r="Q8" s="613">
        <v>0</v>
      </c>
      <c r="R8" s="612">
        <v>10255</v>
      </c>
      <c r="S8" s="613">
        <v>10255</v>
      </c>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row>
    <row r="9" spans="1:112" s="26" customFormat="1" x14ac:dyDescent="0.25">
      <c r="A9" s="266">
        <v>5</v>
      </c>
      <c r="B9" s="267" t="s">
        <v>550</v>
      </c>
      <c r="C9" s="613">
        <v>2064</v>
      </c>
      <c r="D9" s="613">
        <v>0</v>
      </c>
      <c r="E9" s="613">
        <v>0</v>
      </c>
      <c r="F9" s="613">
        <v>0</v>
      </c>
      <c r="G9" s="613">
        <v>0</v>
      </c>
      <c r="H9" s="613">
        <v>0</v>
      </c>
      <c r="I9" s="613">
        <v>0</v>
      </c>
      <c r="J9" s="613">
        <v>0</v>
      </c>
      <c r="K9" s="613">
        <v>0</v>
      </c>
      <c r="L9" s="613">
        <v>0</v>
      </c>
      <c r="M9" s="613">
        <v>0</v>
      </c>
      <c r="N9" s="613">
        <v>0</v>
      </c>
      <c r="O9" s="613">
        <v>0</v>
      </c>
      <c r="P9" s="613">
        <v>0</v>
      </c>
      <c r="Q9" s="613">
        <v>0</v>
      </c>
      <c r="R9" s="612">
        <v>2064</v>
      </c>
      <c r="S9" s="613">
        <v>2064</v>
      </c>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row>
    <row r="10" spans="1:112" s="26" customFormat="1" x14ac:dyDescent="0.25">
      <c r="A10" s="266">
        <v>6</v>
      </c>
      <c r="B10" s="267" t="s">
        <v>356</v>
      </c>
      <c r="C10" s="613">
        <v>0</v>
      </c>
      <c r="D10" s="613">
        <v>0</v>
      </c>
      <c r="E10" s="613">
        <v>0</v>
      </c>
      <c r="F10" s="613">
        <v>0</v>
      </c>
      <c r="G10" s="613">
        <v>0</v>
      </c>
      <c r="H10" s="613">
        <v>0</v>
      </c>
      <c r="I10" s="613">
        <v>0</v>
      </c>
      <c r="J10" s="613">
        <v>0</v>
      </c>
      <c r="K10" s="613">
        <v>0</v>
      </c>
      <c r="L10" s="613">
        <v>0</v>
      </c>
      <c r="M10" s="613">
        <v>0</v>
      </c>
      <c r="N10" s="613">
        <v>0</v>
      </c>
      <c r="O10" s="613">
        <v>0</v>
      </c>
      <c r="P10" s="613">
        <v>0</v>
      </c>
      <c r="Q10" s="613">
        <v>0</v>
      </c>
      <c r="R10" s="612">
        <v>0</v>
      </c>
      <c r="S10" s="613">
        <v>0</v>
      </c>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row>
    <row r="11" spans="1:112" s="26" customFormat="1" x14ac:dyDescent="0.25">
      <c r="A11" s="266">
        <v>7</v>
      </c>
      <c r="B11" s="267" t="s">
        <v>551</v>
      </c>
      <c r="C11" s="613">
        <v>0</v>
      </c>
      <c r="D11" s="613">
        <v>0</v>
      </c>
      <c r="E11" s="613">
        <v>0</v>
      </c>
      <c r="F11" s="613">
        <v>0</v>
      </c>
      <c r="G11" s="613">
        <v>358</v>
      </c>
      <c r="H11" s="613">
        <v>0</v>
      </c>
      <c r="I11" s="613">
        <v>0</v>
      </c>
      <c r="J11" s="613">
        <v>0</v>
      </c>
      <c r="K11" s="613">
        <v>0</v>
      </c>
      <c r="L11" s="613">
        <v>4785</v>
      </c>
      <c r="M11" s="613">
        <v>0</v>
      </c>
      <c r="N11" s="613">
        <v>0</v>
      </c>
      <c r="O11" s="613">
        <v>0</v>
      </c>
      <c r="P11" s="613">
        <v>0</v>
      </c>
      <c r="Q11" s="613">
        <v>0</v>
      </c>
      <c r="R11" s="612">
        <v>5143</v>
      </c>
      <c r="S11" s="613">
        <v>5143</v>
      </c>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row>
    <row r="12" spans="1:112" s="26" customFormat="1" x14ac:dyDescent="0.25">
      <c r="A12" s="266">
        <v>8</v>
      </c>
      <c r="B12" s="267" t="s">
        <v>552</v>
      </c>
      <c r="C12" s="613">
        <v>0</v>
      </c>
      <c r="D12" s="613">
        <v>0</v>
      </c>
      <c r="E12" s="613">
        <v>0</v>
      </c>
      <c r="F12" s="613">
        <v>0</v>
      </c>
      <c r="G12" s="613">
        <v>0</v>
      </c>
      <c r="H12" s="613">
        <v>0</v>
      </c>
      <c r="I12" s="613">
        <v>0</v>
      </c>
      <c r="J12" s="613">
        <v>0</v>
      </c>
      <c r="K12" s="613">
        <v>30365</v>
      </c>
      <c r="L12" s="613">
        <v>0</v>
      </c>
      <c r="M12" s="613">
        <v>0</v>
      </c>
      <c r="N12" s="613">
        <v>0</v>
      </c>
      <c r="O12" s="613">
        <v>0</v>
      </c>
      <c r="P12" s="613">
        <v>0</v>
      </c>
      <c r="Q12" s="613">
        <v>0</v>
      </c>
      <c r="R12" s="612">
        <v>30365</v>
      </c>
      <c r="S12" s="613">
        <v>30366</v>
      </c>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row>
    <row r="13" spans="1:112" s="26" customFormat="1" x14ac:dyDescent="0.25">
      <c r="A13" s="266">
        <v>9</v>
      </c>
      <c r="B13" s="267" t="s">
        <v>553</v>
      </c>
      <c r="C13" s="613">
        <v>0</v>
      </c>
      <c r="D13" s="613">
        <v>0</v>
      </c>
      <c r="E13" s="613">
        <v>0</v>
      </c>
      <c r="F13" s="613">
        <v>0</v>
      </c>
      <c r="G13" s="613">
        <v>0</v>
      </c>
      <c r="H13" s="613">
        <v>49811</v>
      </c>
      <c r="I13" s="613">
        <v>72</v>
      </c>
      <c r="J13" s="613">
        <v>0</v>
      </c>
      <c r="K13" s="613">
        <v>10</v>
      </c>
      <c r="L13" s="613">
        <v>239</v>
      </c>
      <c r="M13" s="613">
        <v>52</v>
      </c>
      <c r="N13" s="613">
        <v>0</v>
      </c>
      <c r="O13" s="613">
        <v>0</v>
      </c>
      <c r="P13" s="613">
        <v>0</v>
      </c>
      <c r="Q13" s="613">
        <v>0</v>
      </c>
      <c r="R13" s="612">
        <v>50184</v>
      </c>
      <c r="S13" s="613">
        <v>50184</v>
      </c>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row>
    <row r="14" spans="1:112" s="26" customFormat="1" x14ac:dyDescent="0.25">
      <c r="A14" s="266">
        <v>10</v>
      </c>
      <c r="B14" s="267" t="s">
        <v>359</v>
      </c>
      <c r="C14" s="613">
        <v>0</v>
      </c>
      <c r="D14" s="613">
        <v>0</v>
      </c>
      <c r="E14" s="613">
        <v>0</v>
      </c>
      <c r="F14" s="613">
        <v>0</v>
      </c>
      <c r="G14" s="613">
        <v>0</v>
      </c>
      <c r="H14" s="613">
        <v>0</v>
      </c>
      <c r="I14" s="613">
        <v>0</v>
      </c>
      <c r="J14" s="613">
        <v>0</v>
      </c>
      <c r="K14" s="613">
        <v>0</v>
      </c>
      <c r="L14" s="613">
        <v>860</v>
      </c>
      <c r="M14" s="613">
        <v>161</v>
      </c>
      <c r="N14" s="613">
        <v>0</v>
      </c>
      <c r="O14" s="613">
        <v>0</v>
      </c>
      <c r="P14" s="613">
        <v>0</v>
      </c>
      <c r="Q14" s="613">
        <v>0</v>
      </c>
      <c r="R14" s="612">
        <v>1021</v>
      </c>
      <c r="S14" s="613">
        <v>1020</v>
      </c>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row>
    <row r="15" spans="1:112" s="26" customFormat="1" x14ac:dyDescent="0.25">
      <c r="A15" s="266">
        <v>11</v>
      </c>
      <c r="B15" s="267" t="s">
        <v>554</v>
      </c>
      <c r="C15" s="613">
        <v>0</v>
      </c>
      <c r="D15" s="613">
        <v>0</v>
      </c>
      <c r="E15" s="613">
        <v>0</v>
      </c>
      <c r="F15" s="613">
        <v>0</v>
      </c>
      <c r="G15" s="613">
        <v>0</v>
      </c>
      <c r="H15" s="613">
        <v>0</v>
      </c>
      <c r="I15" s="613">
        <v>0</v>
      </c>
      <c r="J15" s="613">
        <v>0</v>
      </c>
      <c r="K15" s="613">
        <v>0</v>
      </c>
      <c r="L15" s="613">
        <v>0</v>
      </c>
      <c r="M15" s="613">
        <v>31</v>
      </c>
      <c r="N15" s="613">
        <v>0</v>
      </c>
      <c r="O15" s="613">
        <v>0</v>
      </c>
      <c r="P15" s="613">
        <v>0</v>
      </c>
      <c r="Q15" s="613">
        <v>0</v>
      </c>
      <c r="R15" s="612">
        <v>31</v>
      </c>
      <c r="S15" s="613">
        <v>31</v>
      </c>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row>
    <row r="16" spans="1:112" s="26" customFormat="1" x14ac:dyDescent="0.25">
      <c r="A16" s="266">
        <v>12</v>
      </c>
      <c r="B16" s="267" t="s">
        <v>353</v>
      </c>
      <c r="C16" s="613">
        <v>0</v>
      </c>
      <c r="D16" s="613">
        <v>0</v>
      </c>
      <c r="E16" s="613">
        <v>0</v>
      </c>
      <c r="F16" s="613">
        <v>0</v>
      </c>
      <c r="G16" s="613">
        <v>0</v>
      </c>
      <c r="H16" s="613">
        <v>0</v>
      </c>
      <c r="I16" s="613">
        <v>0</v>
      </c>
      <c r="J16" s="613">
        <v>0</v>
      </c>
      <c r="K16" s="613">
        <v>0</v>
      </c>
      <c r="L16" s="613">
        <v>0</v>
      </c>
      <c r="M16" s="613">
        <v>0</v>
      </c>
      <c r="N16" s="613">
        <v>0</v>
      </c>
      <c r="O16" s="613">
        <v>0</v>
      </c>
      <c r="P16" s="613">
        <v>0</v>
      </c>
      <c r="Q16" s="613">
        <v>0</v>
      </c>
      <c r="R16" s="612">
        <v>0</v>
      </c>
      <c r="S16" s="613">
        <v>0</v>
      </c>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row>
    <row r="17" spans="1:112" s="26" customFormat="1" ht="21" x14ac:dyDescent="0.25">
      <c r="A17" s="266">
        <v>13</v>
      </c>
      <c r="B17" s="267" t="s">
        <v>555</v>
      </c>
      <c r="C17" s="613">
        <v>0</v>
      </c>
      <c r="D17" s="613">
        <v>0</v>
      </c>
      <c r="E17" s="613">
        <v>0</v>
      </c>
      <c r="F17" s="613">
        <v>0</v>
      </c>
      <c r="G17" s="613">
        <v>0</v>
      </c>
      <c r="H17" s="613">
        <v>0</v>
      </c>
      <c r="I17" s="613">
        <v>0</v>
      </c>
      <c r="J17" s="613">
        <v>0</v>
      </c>
      <c r="K17" s="613">
        <v>0</v>
      </c>
      <c r="L17" s="613">
        <v>0</v>
      </c>
      <c r="M17" s="613">
        <v>0</v>
      </c>
      <c r="N17" s="613">
        <v>0</v>
      </c>
      <c r="O17" s="613">
        <v>0</v>
      </c>
      <c r="P17" s="613">
        <v>0</v>
      </c>
      <c r="Q17" s="613">
        <v>0</v>
      </c>
      <c r="R17" s="612">
        <v>0</v>
      </c>
      <c r="S17" s="613">
        <v>0</v>
      </c>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row>
    <row r="18" spans="1:112" s="26" customFormat="1" x14ac:dyDescent="0.25">
      <c r="A18" s="266">
        <v>14</v>
      </c>
      <c r="B18" s="267" t="s">
        <v>562</v>
      </c>
      <c r="C18" s="613">
        <v>0</v>
      </c>
      <c r="D18" s="613">
        <v>0</v>
      </c>
      <c r="E18" s="613">
        <v>0</v>
      </c>
      <c r="F18" s="613">
        <v>0</v>
      </c>
      <c r="G18" s="613">
        <v>0</v>
      </c>
      <c r="H18" s="613">
        <v>0</v>
      </c>
      <c r="I18" s="613">
        <v>0</v>
      </c>
      <c r="J18" s="613">
        <v>0</v>
      </c>
      <c r="K18" s="613">
        <v>0</v>
      </c>
      <c r="L18" s="613">
        <v>0</v>
      </c>
      <c r="M18" s="613">
        <v>0</v>
      </c>
      <c r="N18" s="613">
        <v>0</v>
      </c>
      <c r="O18" s="613">
        <v>0</v>
      </c>
      <c r="P18" s="613">
        <v>0</v>
      </c>
      <c r="Q18" s="613">
        <v>0</v>
      </c>
      <c r="R18" s="612">
        <v>0</v>
      </c>
      <c r="S18" s="613">
        <v>0</v>
      </c>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row>
    <row r="19" spans="1:112" s="26" customFormat="1" x14ac:dyDescent="0.25">
      <c r="A19" s="266">
        <v>15</v>
      </c>
      <c r="B19" s="267" t="s">
        <v>557</v>
      </c>
      <c r="C19" s="613">
        <v>0</v>
      </c>
      <c r="D19" s="613">
        <v>0</v>
      </c>
      <c r="E19" s="613">
        <v>0</v>
      </c>
      <c r="F19" s="613">
        <v>0</v>
      </c>
      <c r="G19" s="613">
        <v>0</v>
      </c>
      <c r="H19" s="613">
        <v>0</v>
      </c>
      <c r="I19" s="613">
        <v>0</v>
      </c>
      <c r="J19" s="613">
        <v>0</v>
      </c>
      <c r="K19" s="613">
        <v>0</v>
      </c>
      <c r="L19" s="613">
        <v>0</v>
      </c>
      <c r="M19" s="613">
        <v>0</v>
      </c>
      <c r="N19" s="613">
        <v>0</v>
      </c>
      <c r="O19" s="613">
        <v>0</v>
      </c>
      <c r="P19" s="613">
        <v>0</v>
      </c>
      <c r="Q19" s="613">
        <v>0</v>
      </c>
      <c r="R19" s="612">
        <v>0</v>
      </c>
      <c r="S19" s="613">
        <v>0</v>
      </c>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row>
    <row r="20" spans="1:112" s="26" customFormat="1" x14ac:dyDescent="0.25">
      <c r="A20" s="266">
        <v>16</v>
      </c>
      <c r="B20" s="267" t="s">
        <v>558</v>
      </c>
      <c r="C20" s="613">
        <v>774</v>
      </c>
      <c r="D20" s="613">
        <v>0</v>
      </c>
      <c r="E20" s="613">
        <v>0</v>
      </c>
      <c r="F20" s="613">
        <v>0</v>
      </c>
      <c r="G20" s="613">
        <v>489</v>
      </c>
      <c r="H20" s="613">
        <v>0</v>
      </c>
      <c r="I20" s="613">
        <v>0</v>
      </c>
      <c r="J20" s="613">
        <v>0</v>
      </c>
      <c r="K20" s="613">
        <v>0</v>
      </c>
      <c r="L20" s="613">
        <v>1981</v>
      </c>
      <c r="M20" s="613">
        <v>0</v>
      </c>
      <c r="N20" s="613">
        <v>0</v>
      </c>
      <c r="O20" s="613">
        <v>0</v>
      </c>
      <c r="P20" s="613">
        <v>0</v>
      </c>
      <c r="Q20" s="613">
        <v>0</v>
      </c>
      <c r="R20" s="612">
        <v>3244</v>
      </c>
      <c r="S20" s="613">
        <v>3244</v>
      </c>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row>
    <row r="21" spans="1:112" s="26" customFormat="1" x14ac:dyDescent="0.25">
      <c r="A21" s="268">
        <v>17</v>
      </c>
      <c r="B21" s="241" t="s">
        <v>177</v>
      </c>
      <c r="C21" s="619">
        <v>70184</v>
      </c>
      <c r="D21" s="619">
        <v>0</v>
      </c>
      <c r="E21" s="619">
        <v>0</v>
      </c>
      <c r="F21" s="619">
        <v>0</v>
      </c>
      <c r="G21" s="619">
        <v>3480</v>
      </c>
      <c r="H21" s="619">
        <v>49811</v>
      </c>
      <c r="I21" s="619">
        <v>72</v>
      </c>
      <c r="J21" s="619">
        <v>0</v>
      </c>
      <c r="K21" s="619">
        <v>30375</v>
      </c>
      <c r="L21" s="619">
        <v>7865</v>
      </c>
      <c r="M21" s="619">
        <v>244</v>
      </c>
      <c r="N21" s="619">
        <v>733</v>
      </c>
      <c r="O21" s="619">
        <v>0</v>
      </c>
      <c r="P21" s="619">
        <v>0</v>
      </c>
      <c r="Q21" s="619">
        <v>0</v>
      </c>
      <c r="R21" s="619">
        <v>162764</v>
      </c>
      <c r="S21" s="619">
        <v>162764</v>
      </c>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row>
  </sheetData>
  <sheetProtection algorithmName="SHA-512" hashValue="LqwiN4xkOtg4cyOZXA9gOWPMEB9zXpnusVFsxD7BfmM33D+KFXmsJhRYOCvaSi4grp8bcZoyEZ/BBofoohiRZQ==" saltValue="2DMIEyzIeKCfe0lAIDiT7Q==" spinCount="100000" sheet="1" objects="1" scenarios="1"/>
  <mergeCells count="6">
    <mergeCell ref="A1:S1"/>
    <mergeCell ref="C3:Q3"/>
    <mergeCell ref="R3:R4"/>
    <mergeCell ref="S3:S4"/>
    <mergeCell ref="A2:A4"/>
    <mergeCell ref="B2:B4"/>
  </mergeCells>
  <hyperlinks>
    <hyperlink ref="U1" location="Index!A1" display="Index" xr:uid="{00000000-0004-0000-1500-000000000000}"/>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P77"/>
  <sheetViews>
    <sheetView showGridLines="0" zoomScaleNormal="100" workbookViewId="0">
      <selection activeCell="H81" sqref="H81"/>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768" t="s">
        <v>563</v>
      </c>
      <c r="B1" s="768"/>
      <c r="C1" s="768"/>
      <c r="D1" s="768"/>
      <c r="E1" s="768"/>
      <c r="F1" s="768"/>
      <c r="G1" s="768"/>
      <c r="H1" s="768"/>
      <c r="I1" s="768"/>
      <c r="J1" s="768"/>
      <c r="K1" s="768"/>
      <c r="L1" s="768"/>
      <c r="M1" s="768"/>
      <c r="N1" s="768"/>
      <c r="P1" s="429" t="s">
        <v>132</v>
      </c>
    </row>
    <row r="2" spans="1:16" ht="50" customHeight="1" x14ac:dyDescent="0.25">
      <c r="A2" s="769" t="s">
        <v>95</v>
      </c>
      <c r="B2" s="245" t="s">
        <v>564</v>
      </c>
      <c r="C2" s="246" t="s">
        <v>565</v>
      </c>
      <c r="D2" s="246" t="s">
        <v>566</v>
      </c>
      <c r="E2" s="247" t="s">
        <v>567</v>
      </c>
      <c r="F2" s="248" t="s">
        <v>568</v>
      </c>
      <c r="G2" s="249" t="s">
        <v>569</v>
      </c>
      <c r="H2" s="250" t="s">
        <v>131</v>
      </c>
      <c r="I2" s="249" t="s">
        <v>570</v>
      </c>
      <c r="J2" s="251" t="s">
        <v>571</v>
      </c>
      <c r="K2" s="246" t="s">
        <v>572</v>
      </c>
      <c r="L2" s="205" t="s">
        <v>573</v>
      </c>
      <c r="M2" s="246" t="s">
        <v>574</v>
      </c>
      <c r="N2" s="246" t="s">
        <v>575</v>
      </c>
    </row>
    <row r="3" spans="1:16" x14ac:dyDescent="0.25">
      <c r="A3" s="770"/>
      <c r="B3" s="219" t="s">
        <v>0</v>
      </c>
      <c r="C3" s="225" t="s">
        <v>1</v>
      </c>
      <c r="D3" s="225" t="s">
        <v>2</v>
      </c>
      <c r="E3" s="252" t="s">
        <v>3</v>
      </c>
      <c r="F3" s="225" t="s">
        <v>4</v>
      </c>
      <c r="G3" s="253" t="s">
        <v>23</v>
      </c>
      <c r="H3" s="254" t="s">
        <v>22</v>
      </c>
      <c r="I3" s="253" t="s">
        <v>24</v>
      </c>
      <c r="J3" s="255" t="s">
        <v>25</v>
      </c>
      <c r="K3" s="225" t="s">
        <v>26</v>
      </c>
      <c r="L3" s="255" t="s">
        <v>27</v>
      </c>
      <c r="M3" s="225" t="s">
        <v>28</v>
      </c>
      <c r="N3" s="225" t="s">
        <v>29</v>
      </c>
    </row>
    <row r="4" spans="1:16" s="28" customFormat="1" ht="11" customHeight="1" x14ac:dyDescent="0.25">
      <c r="A4" s="772" t="s">
        <v>356</v>
      </c>
      <c r="B4" s="256" t="s">
        <v>652</v>
      </c>
      <c r="C4" s="631">
        <v>9264</v>
      </c>
      <c r="D4" s="631">
        <v>3156</v>
      </c>
      <c r="E4" s="448">
        <v>0.16252749766472646</v>
      </c>
      <c r="F4" s="631">
        <v>9777</v>
      </c>
      <c r="G4" s="448">
        <v>9.5083000654400299E-2</v>
      </c>
      <c r="H4" s="449">
        <v>233</v>
      </c>
      <c r="I4" s="448">
        <v>20.976707878303198</v>
      </c>
      <c r="J4" s="450">
        <v>1.3917125878271177</v>
      </c>
      <c r="K4" s="631">
        <v>2752</v>
      </c>
      <c r="L4" s="451">
        <v>0.28148988427363475</v>
      </c>
      <c r="M4" s="631">
        <v>4</v>
      </c>
      <c r="N4" s="449">
        <v>-2</v>
      </c>
    </row>
    <row r="5" spans="1:16" s="28" customFormat="1" x14ac:dyDescent="0.25">
      <c r="A5" s="772"/>
      <c r="B5" s="257" t="s">
        <v>825</v>
      </c>
      <c r="C5" s="632">
        <v>7641</v>
      </c>
      <c r="D5" s="632">
        <v>2788</v>
      </c>
      <c r="E5" s="452">
        <v>0.16455929665270227</v>
      </c>
      <c r="F5" s="632">
        <v>8100</v>
      </c>
      <c r="G5" s="452">
        <v>8.6036070087354893E-2</v>
      </c>
      <c r="H5" s="453">
        <v>97</v>
      </c>
      <c r="I5" s="452">
        <v>18.5905719764556</v>
      </c>
      <c r="J5" s="454">
        <v>1.3964603001016604</v>
      </c>
      <c r="K5" s="632">
        <v>2342</v>
      </c>
      <c r="L5" s="455">
        <v>0.28909040295854682</v>
      </c>
      <c r="M5" s="632">
        <v>4</v>
      </c>
      <c r="N5" s="453">
        <v>-1</v>
      </c>
    </row>
    <row r="6" spans="1:16" s="28" customFormat="1" x14ac:dyDescent="0.25">
      <c r="A6" s="772"/>
      <c r="B6" s="257" t="s">
        <v>908</v>
      </c>
      <c r="C6" s="632">
        <v>1623</v>
      </c>
      <c r="D6" s="632">
        <v>368</v>
      </c>
      <c r="E6" s="452">
        <v>0.14712389550980587</v>
      </c>
      <c r="F6" s="632">
        <v>1677</v>
      </c>
      <c r="G6" s="452">
        <v>0.138778487467934</v>
      </c>
      <c r="H6" s="453">
        <v>136</v>
      </c>
      <c r="I6" s="452">
        <v>32.5014309942597</v>
      </c>
      <c r="J6" s="454">
        <v>1.3687817608964465</v>
      </c>
      <c r="K6" s="632">
        <v>410</v>
      </c>
      <c r="L6" s="455">
        <v>0.24478037694278809</v>
      </c>
      <c r="M6" s="632">
        <v>1</v>
      </c>
      <c r="N6" s="453">
        <v>-1</v>
      </c>
    </row>
    <row r="7" spans="1:16" s="28" customFormat="1" x14ac:dyDescent="0.25">
      <c r="A7" s="772"/>
      <c r="B7" s="258" t="s">
        <v>653</v>
      </c>
      <c r="C7" s="632">
        <v>1312</v>
      </c>
      <c r="D7" s="632">
        <v>137</v>
      </c>
      <c r="E7" s="452">
        <v>0.12897534285888035</v>
      </c>
      <c r="F7" s="632">
        <v>1329</v>
      </c>
      <c r="G7" s="452">
        <v>0.212402083112395</v>
      </c>
      <c r="H7" s="453">
        <v>60</v>
      </c>
      <c r="I7" s="452">
        <v>36.583164965410603</v>
      </c>
      <c r="J7" s="454">
        <v>1.0077891590251424</v>
      </c>
      <c r="K7" s="632">
        <v>360</v>
      </c>
      <c r="L7" s="455">
        <v>0.27118995051622047</v>
      </c>
      <c r="M7" s="632">
        <v>1</v>
      </c>
      <c r="N7" s="453">
        <v>-1</v>
      </c>
    </row>
    <row r="8" spans="1:16" s="28" customFormat="1" x14ac:dyDescent="0.25">
      <c r="A8" s="772"/>
      <c r="B8" s="259" t="s">
        <v>654</v>
      </c>
      <c r="C8" s="632">
        <v>1215</v>
      </c>
      <c r="D8" s="632">
        <v>445</v>
      </c>
      <c r="E8" s="452">
        <v>0.24280887917358338</v>
      </c>
      <c r="F8" s="632">
        <v>1323</v>
      </c>
      <c r="G8" s="452">
        <v>0.416494462863926</v>
      </c>
      <c r="H8" s="453">
        <v>38</v>
      </c>
      <c r="I8" s="452">
        <v>18.251523955824801</v>
      </c>
      <c r="J8" s="454">
        <v>1.8848561515339015</v>
      </c>
      <c r="K8" s="632">
        <v>570</v>
      </c>
      <c r="L8" s="455">
        <v>0.43056945842702071</v>
      </c>
      <c r="M8" s="632">
        <v>2</v>
      </c>
      <c r="N8" s="453">
        <v>-1</v>
      </c>
    </row>
    <row r="9" spans="1:16" s="28" customFormat="1" x14ac:dyDescent="0.25">
      <c r="A9" s="772"/>
      <c r="B9" s="258" t="s">
        <v>655</v>
      </c>
      <c r="C9" s="458" t="s">
        <v>893</v>
      </c>
      <c r="D9" s="458" t="s">
        <v>893</v>
      </c>
      <c r="E9" s="457" t="s">
        <v>893</v>
      </c>
      <c r="F9" s="458" t="s">
        <v>893</v>
      </c>
      <c r="G9" s="458" t="s">
        <v>893</v>
      </c>
      <c r="H9" s="458" t="s">
        <v>893</v>
      </c>
      <c r="I9" s="458" t="s">
        <v>893</v>
      </c>
      <c r="J9" s="458" t="s">
        <v>893</v>
      </c>
      <c r="K9" s="458" t="s">
        <v>893</v>
      </c>
      <c r="L9" s="458" t="s">
        <v>893</v>
      </c>
      <c r="M9" s="458" t="s">
        <v>893</v>
      </c>
      <c r="N9" s="458" t="s">
        <v>893</v>
      </c>
    </row>
    <row r="10" spans="1:16" s="28" customFormat="1" x14ac:dyDescent="0.25">
      <c r="A10" s="772"/>
      <c r="B10" s="259" t="s">
        <v>656</v>
      </c>
      <c r="C10" s="632">
        <v>551</v>
      </c>
      <c r="D10" s="632">
        <v>636</v>
      </c>
      <c r="E10" s="452">
        <v>0.1513476682359457</v>
      </c>
      <c r="F10" s="632">
        <v>648</v>
      </c>
      <c r="G10" s="452">
        <v>2.0479181452823401</v>
      </c>
      <c r="H10" s="453">
        <v>40</v>
      </c>
      <c r="I10" s="452">
        <v>52.612696599707597</v>
      </c>
      <c r="J10" s="454">
        <v>1.5863215255115999</v>
      </c>
      <c r="K10" s="632">
        <v>1070</v>
      </c>
      <c r="L10" s="455">
        <v>1.6520680602241626</v>
      </c>
      <c r="M10" s="632">
        <v>8</v>
      </c>
      <c r="N10" s="453">
        <v>-6</v>
      </c>
    </row>
    <row r="11" spans="1:16" s="28" customFormat="1" x14ac:dyDescent="0.25">
      <c r="A11" s="772"/>
      <c r="B11" s="257" t="s">
        <v>827</v>
      </c>
      <c r="C11" s="632">
        <v>125</v>
      </c>
      <c r="D11" s="632">
        <v>199</v>
      </c>
      <c r="E11" s="452">
        <v>0.22842920749982185</v>
      </c>
      <c r="F11" s="632">
        <v>171</v>
      </c>
      <c r="G11" s="452">
        <v>1.13482682946351</v>
      </c>
      <c r="H11" s="453">
        <v>32</v>
      </c>
      <c r="I11" s="452">
        <v>24.507124650402201</v>
      </c>
      <c r="J11" s="454">
        <v>1.4976262011708468</v>
      </c>
      <c r="K11" s="632">
        <v>120</v>
      </c>
      <c r="L11" s="455">
        <v>0.70177319952742001</v>
      </c>
      <c r="M11" s="632">
        <v>1</v>
      </c>
      <c r="N11" s="453">
        <v>0</v>
      </c>
    </row>
    <row r="12" spans="1:16" s="28" customFormat="1" x14ac:dyDescent="0.25">
      <c r="A12" s="772"/>
      <c r="B12" s="257" t="s">
        <v>828</v>
      </c>
      <c r="C12" s="632">
        <v>426</v>
      </c>
      <c r="D12" s="632">
        <v>437</v>
      </c>
      <c r="E12" s="452">
        <v>0.11626653339461247</v>
      </c>
      <c r="F12" s="632">
        <v>477</v>
      </c>
      <c r="G12" s="452">
        <v>2.37498911656047</v>
      </c>
      <c r="H12" s="453">
        <v>8</v>
      </c>
      <c r="I12" s="452">
        <v>62.680163627956595</v>
      </c>
      <c r="J12" s="454">
        <v>1.6180923521281507</v>
      </c>
      <c r="K12" s="632">
        <v>950</v>
      </c>
      <c r="L12" s="455">
        <v>1.9924654089931426</v>
      </c>
      <c r="M12" s="632">
        <v>7</v>
      </c>
      <c r="N12" s="453">
        <v>-6</v>
      </c>
    </row>
    <row r="13" spans="1:16" s="28" customFormat="1" x14ac:dyDescent="0.25">
      <c r="A13" s="772"/>
      <c r="B13" s="258" t="s">
        <v>657</v>
      </c>
      <c r="C13" s="458" t="s">
        <v>893</v>
      </c>
      <c r="D13" s="458" t="s">
        <v>893</v>
      </c>
      <c r="E13" s="457" t="s">
        <v>893</v>
      </c>
      <c r="F13" s="458" t="s">
        <v>893</v>
      </c>
      <c r="G13" s="458" t="s">
        <v>893</v>
      </c>
      <c r="H13" s="458" t="s">
        <v>893</v>
      </c>
      <c r="I13" s="458" t="s">
        <v>893</v>
      </c>
      <c r="J13" s="458" t="s">
        <v>893</v>
      </c>
      <c r="K13" s="458" t="s">
        <v>893</v>
      </c>
      <c r="L13" s="458" t="s">
        <v>893</v>
      </c>
      <c r="M13" s="458" t="s">
        <v>893</v>
      </c>
      <c r="N13" s="458" t="s">
        <v>893</v>
      </c>
    </row>
    <row r="14" spans="1:16" s="28" customFormat="1" x14ac:dyDescent="0.25">
      <c r="A14" s="772"/>
      <c r="B14" s="257" t="s">
        <v>829</v>
      </c>
      <c r="C14" s="458" t="s">
        <v>893</v>
      </c>
      <c r="D14" s="458" t="s">
        <v>893</v>
      </c>
      <c r="E14" s="457" t="s">
        <v>893</v>
      </c>
      <c r="F14" s="458" t="s">
        <v>893</v>
      </c>
      <c r="G14" s="458" t="s">
        <v>893</v>
      </c>
      <c r="H14" s="458" t="s">
        <v>893</v>
      </c>
      <c r="I14" s="458" t="s">
        <v>893</v>
      </c>
      <c r="J14" s="458" t="s">
        <v>893</v>
      </c>
      <c r="K14" s="458" t="s">
        <v>893</v>
      </c>
      <c r="L14" s="458" t="s">
        <v>893</v>
      </c>
      <c r="M14" s="458" t="s">
        <v>893</v>
      </c>
      <c r="N14" s="458" t="s">
        <v>893</v>
      </c>
    </row>
    <row r="15" spans="1:16" s="28" customFormat="1" x14ac:dyDescent="0.25">
      <c r="A15" s="772"/>
      <c r="B15" s="257" t="s">
        <v>830</v>
      </c>
      <c r="C15" s="458" t="s">
        <v>893</v>
      </c>
      <c r="D15" s="458" t="s">
        <v>893</v>
      </c>
      <c r="E15" s="457" t="s">
        <v>893</v>
      </c>
      <c r="F15" s="458" t="s">
        <v>893</v>
      </c>
      <c r="G15" s="458" t="s">
        <v>893</v>
      </c>
      <c r="H15" s="458" t="s">
        <v>893</v>
      </c>
      <c r="I15" s="458" t="s">
        <v>893</v>
      </c>
      <c r="J15" s="458" t="s">
        <v>893</v>
      </c>
      <c r="K15" s="458" t="s">
        <v>893</v>
      </c>
      <c r="L15" s="458" t="s">
        <v>893</v>
      </c>
      <c r="M15" s="458" t="s">
        <v>893</v>
      </c>
      <c r="N15" s="458" t="s">
        <v>893</v>
      </c>
    </row>
    <row r="16" spans="1:16" s="28" customFormat="1" x14ac:dyDescent="0.25">
      <c r="A16" s="772"/>
      <c r="B16" s="258" t="s">
        <v>658</v>
      </c>
      <c r="C16" s="632">
        <v>0</v>
      </c>
      <c r="D16" s="632">
        <v>9</v>
      </c>
      <c r="E16" s="452">
        <v>0.2526597710118681</v>
      </c>
      <c r="F16" s="632">
        <v>3</v>
      </c>
      <c r="G16" s="452">
        <v>16.8644926460445</v>
      </c>
      <c r="H16" s="453">
        <v>56</v>
      </c>
      <c r="I16" s="452">
        <v>1.6558031688151997</v>
      </c>
      <c r="J16" s="454">
        <v>1.7724846615618246</v>
      </c>
      <c r="K16" s="632">
        <v>3</v>
      </c>
      <c r="L16" s="455">
        <v>1.1379131077989952</v>
      </c>
      <c r="M16" s="632">
        <v>0</v>
      </c>
      <c r="N16" s="453">
        <v>0</v>
      </c>
    </row>
    <row r="17" spans="1:14" s="28" customFormat="1" x14ac:dyDescent="0.25">
      <c r="A17" s="772"/>
      <c r="B17" s="257" t="s">
        <v>831</v>
      </c>
      <c r="C17" s="632">
        <v>0</v>
      </c>
      <c r="D17" s="632">
        <v>9</v>
      </c>
      <c r="E17" s="452">
        <v>0.25265977101186798</v>
      </c>
      <c r="F17" s="632">
        <v>3</v>
      </c>
      <c r="G17" s="452">
        <v>16.323687</v>
      </c>
      <c r="H17" s="453">
        <v>54</v>
      </c>
      <c r="I17" s="452">
        <v>0.30414906019857402</v>
      </c>
      <c r="J17" s="454">
        <v>1.8147774287369725</v>
      </c>
      <c r="K17" s="632">
        <v>3</v>
      </c>
      <c r="L17" s="455">
        <v>1.0858651941997965</v>
      </c>
      <c r="M17" s="632">
        <v>0</v>
      </c>
      <c r="N17" s="453">
        <v>0</v>
      </c>
    </row>
    <row r="18" spans="1:14" s="28" customFormat="1" x14ac:dyDescent="0.25">
      <c r="A18" s="772"/>
      <c r="B18" s="257" t="s">
        <v>832</v>
      </c>
      <c r="C18" s="458" t="s">
        <v>893</v>
      </c>
      <c r="D18" s="458" t="s">
        <v>893</v>
      </c>
      <c r="E18" s="457" t="s">
        <v>893</v>
      </c>
      <c r="F18" s="458" t="s">
        <v>893</v>
      </c>
      <c r="G18" s="458" t="s">
        <v>893</v>
      </c>
      <c r="H18" s="458" t="s">
        <v>893</v>
      </c>
      <c r="I18" s="458" t="s">
        <v>893</v>
      </c>
      <c r="J18" s="458" t="s">
        <v>893</v>
      </c>
      <c r="K18" s="458" t="s">
        <v>893</v>
      </c>
      <c r="L18" s="458" t="s">
        <v>893</v>
      </c>
      <c r="M18" s="458" t="s">
        <v>893</v>
      </c>
      <c r="N18" s="458" t="s">
        <v>893</v>
      </c>
    </row>
    <row r="19" spans="1:14" s="28" customFormat="1" ht="12" customHeight="1" x14ac:dyDescent="0.25">
      <c r="A19" s="772"/>
      <c r="B19" s="257" t="s">
        <v>909</v>
      </c>
      <c r="C19" s="458" t="s">
        <v>893</v>
      </c>
      <c r="D19" s="458" t="s">
        <v>893</v>
      </c>
      <c r="E19" s="457" t="s">
        <v>893</v>
      </c>
      <c r="F19" s="458" t="s">
        <v>893</v>
      </c>
      <c r="G19" s="458" t="s">
        <v>893</v>
      </c>
      <c r="H19" s="458" t="s">
        <v>893</v>
      </c>
      <c r="I19" s="458" t="s">
        <v>893</v>
      </c>
      <c r="J19" s="458" t="s">
        <v>893</v>
      </c>
      <c r="K19" s="458" t="s">
        <v>893</v>
      </c>
      <c r="L19" s="458" t="s">
        <v>893</v>
      </c>
      <c r="M19" s="458" t="s">
        <v>893</v>
      </c>
      <c r="N19" s="458" t="s">
        <v>893</v>
      </c>
    </row>
    <row r="20" spans="1:14" s="28" customFormat="1" ht="11" thickBot="1" x14ac:dyDescent="0.3">
      <c r="A20" s="772"/>
      <c r="B20" s="260" t="s">
        <v>895</v>
      </c>
      <c r="C20" s="458" t="s">
        <v>893</v>
      </c>
      <c r="D20" s="458" t="s">
        <v>893</v>
      </c>
      <c r="E20" s="457" t="s">
        <v>893</v>
      </c>
      <c r="F20" s="458" t="s">
        <v>893</v>
      </c>
      <c r="G20" s="458" t="s">
        <v>893</v>
      </c>
      <c r="H20" s="458" t="s">
        <v>893</v>
      </c>
      <c r="I20" s="458" t="s">
        <v>893</v>
      </c>
      <c r="J20" s="458" t="s">
        <v>893</v>
      </c>
      <c r="K20" s="458" t="s">
        <v>893</v>
      </c>
      <c r="L20" s="458" t="s">
        <v>893</v>
      </c>
      <c r="M20" s="458" t="s">
        <v>893</v>
      </c>
      <c r="N20" s="458" t="s">
        <v>893</v>
      </c>
    </row>
    <row r="21" spans="1:14" s="28" customFormat="1" ht="11" thickBot="1" x14ac:dyDescent="0.3">
      <c r="A21" s="772"/>
      <c r="B21" s="261" t="s">
        <v>580</v>
      </c>
      <c r="C21" s="633">
        <v>12342</v>
      </c>
      <c r="D21" s="633">
        <v>4383</v>
      </c>
      <c r="E21" s="464">
        <v>0.16823335008334059</v>
      </c>
      <c r="F21" s="633">
        <v>13080</v>
      </c>
      <c r="G21" s="464">
        <v>0.23981998260418991</v>
      </c>
      <c r="H21" s="465">
        <v>427</v>
      </c>
      <c r="I21" s="464">
        <v>20.191666676889572</v>
      </c>
      <c r="J21" s="466">
        <v>1.4123174680974773</v>
      </c>
      <c r="K21" s="633">
        <v>4755</v>
      </c>
      <c r="L21" s="467">
        <v>0.36356471068085655</v>
      </c>
      <c r="M21" s="633">
        <v>15</v>
      </c>
      <c r="N21" s="465">
        <v>-10</v>
      </c>
    </row>
    <row r="22" spans="1:14" s="28" customFormat="1" ht="11" customHeight="1" x14ac:dyDescent="0.25">
      <c r="A22" s="772" t="s">
        <v>576</v>
      </c>
      <c r="B22" s="256" t="s">
        <v>652</v>
      </c>
      <c r="C22" s="631">
        <v>2948</v>
      </c>
      <c r="D22" s="631">
        <v>31</v>
      </c>
      <c r="E22" s="448">
        <v>0.93171353627379927</v>
      </c>
      <c r="F22" s="631">
        <v>2977</v>
      </c>
      <c r="G22" s="448">
        <v>0.125806257791999</v>
      </c>
      <c r="H22" s="449">
        <v>97</v>
      </c>
      <c r="I22" s="448">
        <v>11.3942361042429</v>
      </c>
      <c r="J22" s="450">
        <v>2.7202109763749864</v>
      </c>
      <c r="K22" s="631">
        <v>277</v>
      </c>
      <c r="L22" s="451">
        <v>9.294691174276494E-2</v>
      </c>
      <c r="M22" s="631">
        <v>0</v>
      </c>
      <c r="N22" s="449">
        <v>0</v>
      </c>
    </row>
    <row r="23" spans="1:14" s="28" customFormat="1" x14ac:dyDescent="0.25">
      <c r="A23" s="772"/>
      <c r="B23" s="257" t="s">
        <v>825</v>
      </c>
      <c r="C23" s="458">
        <v>0</v>
      </c>
      <c r="D23" s="458">
        <v>2</v>
      </c>
      <c r="E23" s="461">
        <v>0</v>
      </c>
      <c r="F23" s="458">
        <v>0</v>
      </c>
      <c r="G23" s="461">
        <v>0</v>
      </c>
      <c r="H23" s="462">
        <v>1</v>
      </c>
      <c r="I23" s="461">
        <v>0</v>
      </c>
      <c r="J23" s="460">
        <v>0</v>
      </c>
      <c r="K23" s="458">
        <v>0</v>
      </c>
      <c r="L23" s="463">
        <v>0</v>
      </c>
      <c r="M23" s="458">
        <v>0</v>
      </c>
      <c r="N23" s="462">
        <v>0</v>
      </c>
    </row>
    <row r="24" spans="1:14" s="28" customFormat="1" x14ac:dyDescent="0.25">
      <c r="A24" s="772"/>
      <c r="B24" s="257" t="s">
        <v>908</v>
      </c>
      <c r="C24" s="632">
        <v>2948</v>
      </c>
      <c r="D24" s="632">
        <v>29</v>
      </c>
      <c r="E24" s="452">
        <v>1.0002083829180908</v>
      </c>
      <c r="F24" s="632">
        <v>2977</v>
      </c>
      <c r="G24" s="452">
        <v>0.125806257791999</v>
      </c>
      <c r="H24" s="453">
        <v>96</v>
      </c>
      <c r="I24" s="452">
        <v>11.3942361042429</v>
      </c>
      <c r="J24" s="454">
        <v>2.7202109763749864</v>
      </c>
      <c r="K24" s="632">
        <v>277</v>
      </c>
      <c r="L24" s="455">
        <v>9.294691174276494E-2</v>
      </c>
      <c r="M24" s="632">
        <v>0</v>
      </c>
      <c r="N24" s="453">
        <v>0</v>
      </c>
    </row>
    <row r="25" spans="1:14" s="28" customFormat="1" x14ac:dyDescent="0.25">
      <c r="A25" s="772"/>
      <c r="B25" s="258" t="s">
        <v>653</v>
      </c>
      <c r="C25" s="632">
        <v>511</v>
      </c>
      <c r="D25" s="632">
        <v>31</v>
      </c>
      <c r="E25" s="452">
        <v>0.11278384527588761</v>
      </c>
      <c r="F25" s="632">
        <v>515</v>
      </c>
      <c r="G25" s="452">
        <v>0.22533358052957703</v>
      </c>
      <c r="H25" s="453">
        <v>19</v>
      </c>
      <c r="I25" s="452">
        <v>9.7960434743986706</v>
      </c>
      <c r="J25" s="454">
        <v>2.6332572824649452</v>
      </c>
      <c r="K25" s="632">
        <v>55</v>
      </c>
      <c r="L25" s="455">
        <v>0.1075996604447618</v>
      </c>
      <c r="M25" s="632">
        <v>0</v>
      </c>
      <c r="N25" s="453">
        <v>0</v>
      </c>
    </row>
    <row r="26" spans="1:14" s="28" customFormat="1" x14ac:dyDescent="0.25">
      <c r="A26" s="772"/>
      <c r="B26" s="259" t="s">
        <v>654</v>
      </c>
      <c r="C26" s="632">
        <v>4666</v>
      </c>
      <c r="D26" s="632">
        <v>1060</v>
      </c>
      <c r="E26" s="452">
        <v>0.67497460400166609</v>
      </c>
      <c r="F26" s="632">
        <v>5379</v>
      </c>
      <c r="G26" s="452">
        <v>0.38831764532755703</v>
      </c>
      <c r="H26" s="453">
        <v>210</v>
      </c>
      <c r="I26" s="452">
        <v>25.571340651968598</v>
      </c>
      <c r="J26" s="454">
        <v>3.266899170435726</v>
      </c>
      <c r="K26" s="632">
        <v>2594</v>
      </c>
      <c r="L26" s="455">
        <v>0.48231380204380803</v>
      </c>
      <c r="M26" s="632">
        <v>6</v>
      </c>
      <c r="N26" s="453">
        <v>-7</v>
      </c>
    </row>
    <row r="27" spans="1:14" s="28" customFormat="1" x14ac:dyDescent="0.25">
      <c r="A27" s="772"/>
      <c r="B27" s="258" t="s">
        <v>655</v>
      </c>
      <c r="C27" s="458">
        <v>473</v>
      </c>
      <c r="D27" s="458">
        <v>0</v>
      </c>
      <c r="E27" s="457">
        <v>1.0102850787205178</v>
      </c>
      <c r="F27" s="458">
        <v>474</v>
      </c>
      <c r="G27" s="459">
        <v>0.65525299999999997</v>
      </c>
      <c r="H27" s="453">
        <v>9</v>
      </c>
      <c r="I27" s="459">
        <v>7.6912765772835403</v>
      </c>
      <c r="J27" s="460">
        <v>2.0300597611092521</v>
      </c>
      <c r="K27" s="458">
        <v>59</v>
      </c>
      <c r="L27" s="455">
        <v>0.12466827827902373</v>
      </c>
      <c r="M27" s="458">
        <v>0</v>
      </c>
      <c r="N27" s="458">
        <v>0</v>
      </c>
    </row>
    <row r="28" spans="1:14" s="28" customFormat="1" x14ac:dyDescent="0.25">
      <c r="A28" s="772"/>
      <c r="B28" s="259" t="s">
        <v>656</v>
      </c>
      <c r="C28" s="632">
        <v>751</v>
      </c>
      <c r="D28" s="632">
        <v>39</v>
      </c>
      <c r="E28" s="452">
        <v>0.57725777104991349</v>
      </c>
      <c r="F28" s="632">
        <v>774</v>
      </c>
      <c r="G28" s="452">
        <v>1.2069053071086999</v>
      </c>
      <c r="H28" s="453">
        <v>92</v>
      </c>
      <c r="I28" s="452">
        <v>28.130745321370497</v>
      </c>
      <c r="J28" s="454">
        <v>2.4159734784803892</v>
      </c>
      <c r="K28" s="632">
        <v>436</v>
      </c>
      <c r="L28" s="455">
        <v>0.56303259127830763</v>
      </c>
      <c r="M28" s="632">
        <v>2</v>
      </c>
      <c r="N28" s="453">
        <v>-3</v>
      </c>
    </row>
    <row r="29" spans="1:14" s="28" customFormat="1" x14ac:dyDescent="0.25">
      <c r="A29" s="772"/>
      <c r="B29" s="257" t="s">
        <v>827</v>
      </c>
      <c r="C29" s="632">
        <v>660</v>
      </c>
      <c r="D29" s="632">
        <v>36</v>
      </c>
      <c r="E29" s="452">
        <v>0.6314005511295725</v>
      </c>
      <c r="F29" s="632">
        <v>683</v>
      </c>
      <c r="G29" s="452">
        <v>1.10205475891035</v>
      </c>
      <c r="H29" s="453">
        <v>74</v>
      </c>
      <c r="I29" s="452">
        <v>28.841039859022498</v>
      </c>
      <c r="J29" s="454">
        <v>2.4333818784466796</v>
      </c>
      <c r="K29" s="632">
        <v>391</v>
      </c>
      <c r="L29" s="455">
        <v>0.57201316307171957</v>
      </c>
      <c r="M29" s="632">
        <v>2</v>
      </c>
      <c r="N29" s="453">
        <v>-2</v>
      </c>
    </row>
    <row r="30" spans="1:14" s="28" customFormat="1" x14ac:dyDescent="0.25">
      <c r="A30" s="772"/>
      <c r="B30" s="257" t="s">
        <v>828</v>
      </c>
      <c r="C30" s="632">
        <v>91</v>
      </c>
      <c r="D30" s="632">
        <v>3</v>
      </c>
      <c r="E30" s="452">
        <v>1.4336531190161095E-2</v>
      </c>
      <c r="F30" s="632">
        <v>91</v>
      </c>
      <c r="G30" s="452">
        <v>1.9925747243916099</v>
      </c>
      <c r="H30" s="453">
        <v>18</v>
      </c>
      <c r="I30" s="452">
        <v>22.808344007449701</v>
      </c>
      <c r="J30" s="454">
        <v>2.2855283096914984</v>
      </c>
      <c r="K30" s="632">
        <v>45</v>
      </c>
      <c r="L30" s="455">
        <v>0.49573908896442104</v>
      </c>
      <c r="M30" s="632">
        <v>0</v>
      </c>
      <c r="N30" s="453">
        <v>0</v>
      </c>
    </row>
    <row r="31" spans="1:14" s="28" customFormat="1" x14ac:dyDescent="0.25">
      <c r="A31" s="772"/>
      <c r="B31" s="258" t="s">
        <v>657</v>
      </c>
      <c r="C31" s="632">
        <v>523</v>
      </c>
      <c r="D31" s="632">
        <v>0</v>
      </c>
      <c r="E31" s="452">
        <v>0.49999995598258973</v>
      </c>
      <c r="F31" s="632">
        <v>523</v>
      </c>
      <c r="G31" s="452">
        <v>5.5751567873415704</v>
      </c>
      <c r="H31" s="453">
        <v>15</v>
      </c>
      <c r="I31" s="452">
        <v>10.846242765960699</v>
      </c>
      <c r="J31" s="454">
        <v>1.6341213012914302</v>
      </c>
      <c r="K31" s="632">
        <v>164</v>
      </c>
      <c r="L31" s="455">
        <v>0.31395865758367814</v>
      </c>
      <c r="M31" s="632">
        <v>3</v>
      </c>
      <c r="N31" s="453">
        <v>-2</v>
      </c>
    </row>
    <row r="32" spans="1:14" s="28" customFormat="1" x14ac:dyDescent="0.25">
      <c r="A32" s="772"/>
      <c r="B32" s="257" t="s">
        <v>829</v>
      </c>
      <c r="C32" s="632">
        <v>111</v>
      </c>
      <c r="D32" s="632">
        <v>0</v>
      </c>
      <c r="E32" s="452">
        <v>0.49999995598249775</v>
      </c>
      <c r="F32" s="632">
        <v>111</v>
      </c>
      <c r="G32" s="452">
        <v>3.7492107933654601</v>
      </c>
      <c r="H32" s="453">
        <v>7</v>
      </c>
      <c r="I32" s="452">
        <v>26.063919390152702</v>
      </c>
      <c r="J32" s="454">
        <v>3.5548450259947946</v>
      </c>
      <c r="K32" s="632">
        <v>67</v>
      </c>
      <c r="L32" s="455">
        <v>0.60182161125361766</v>
      </c>
      <c r="M32" s="632">
        <v>1</v>
      </c>
      <c r="N32" s="453">
        <v>-1</v>
      </c>
    </row>
    <row r="33" spans="1:14" s="28" customFormat="1" x14ac:dyDescent="0.25">
      <c r="A33" s="772"/>
      <c r="B33" s="257" t="s">
        <v>830</v>
      </c>
      <c r="C33" s="632">
        <v>412</v>
      </c>
      <c r="D33" s="632">
        <v>0</v>
      </c>
      <c r="E33" s="452">
        <v>0</v>
      </c>
      <c r="F33" s="632">
        <v>412</v>
      </c>
      <c r="G33" s="452">
        <v>6.0670236581969004</v>
      </c>
      <c r="H33" s="453">
        <v>8</v>
      </c>
      <c r="I33" s="452">
        <v>6.7469588837848997</v>
      </c>
      <c r="J33" s="454">
        <v>1.1167235406981837</v>
      </c>
      <c r="K33" s="632">
        <v>97</v>
      </c>
      <c r="L33" s="455">
        <v>0.23641515371011482</v>
      </c>
      <c r="M33" s="632">
        <v>2</v>
      </c>
      <c r="N33" s="453">
        <v>-2</v>
      </c>
    </row>
    <row r="34" spans="1:14" s="28" customFormat="1" x14ac:dyDescent="0.25">
      <c r="A34" s="772"/>
      <c r="B34" s="258" t="s">
        <v>658</v>
      </c>
      <c r="C34" s="632">
        <v>412</v>
      </c>
      <c r="D34" s="632">
        <v>7</v>
      </c>
      <c r="E34" s="452">
        <v>0.20004598153068265</v>
      </c>
      <c r="F34" s="632">
        <v>414</v>
      </c>
      <c r="G34" s="452">
        <v>33.120793698527599</v>
      </c>
      <c r="H34" s="453">
        <v>34</v>
      </c>
      <c r="I34" s="452">
        <v>6.1575383522977001</v>
      </c>
      <c r="J34" s="454">
        <v>1.0711841450447535</v>
      </c>
      <c r="K34" s="632">
        <v>131</v>
      </c>
      <c r="L34" s="455">
        <v>0.31540993556514724</v>
      </c>
      <c r="M34" s="632">
        <v>9</v>
      </c>
      <c r="N34" s="453">
        <v>-3</v>
      </c>
    </row>
    <row r="35" spans="1:14" s="28" customFormat="1" x14ac:dyDescent="0.25">
      <c r="A35" s="772"/>
      <c r="B35" s="257" t="s">
        <v>831</v>
      </c>
      <c r="C35" s="632">
        <v>6</v>
      </c>
      <c r="D35" s="632">
        <v>7</v>
      </c>
      <c r="E35" s="452">
        <v>0.20004598153068456</v>
      </c>
      <c r="F35" s="632">
        <v>8</v>
      </c>
      <c r="G35" s="452">
        <v>16.323687</v>
      </c>
      <c r="H35" s="453">
        <v>22</v>
      </c>
      <c r="I35" s="452">
        <v>1.68903241404941</v>
      </c>
      <c r="J35" s="454">
        <v>3.3262211019198906</v>
      </c>
      <c r="K35" s="632">
        <v>1</v>
      </c>
      <c r="L35" s="455">
        <v>6.7422838050483852E-2</v>
      </c>
      <c r="M35" s="632">
        <v>0</v>
      </c>
      <c r="N35" s="453">
        <v>0</v>
      </c>
    </row>
    <row r="36" spans="1:14" s="28" customFormat="1" x14ac:dyDescent="0.25">
      <c r="A36" s="772"/>
      <c r="B36" s="257" t="s">
        <v>832</v>
      </c>
      <c r="C36" s="632">
        <v>6</v>
      </c>
      <c r="D36" s="632">
        <v>0</v>
      </c>
      <c r="E36" s="452">
        <v>0</v>
      </c>
      <c r="F36" s="632">
        <v>6</v>
      </c>
      <c r="G36" s="452">
        <v>25</v>
      </c>
      <c r="H36" s="453">
        <v>2</v>
      </c>
      <c r="I36" s="452">
        <v>0.53508212536008404</v>
      </c>
      <c r="J36" s="454">
        <v>1.0891513420833974</v>
      </c>
      <c r="K36" s="632">
        <v>0</v>
      </c>
      <c r="L36" s="455">
        <v>2.2418034604424299E-2</v>
      </c>
      <c r="M36" s="632">
        <v>0</v>
      </c>
      <c r="N36" s="453">
        <v>0</v>
      </c>
    </row>
    <row r="37" spans="1:14" s="28" customFormat="1" ht="12" customHeight="1" x14ac:dyDescent="0.25">
      <c r="A37" s="772"/>
      <c r="B37" s="257" t="s">
        <v>909</v>
      </c>
      <c r="C37" s="458">
        <v>400</v>
      </c>
      <c r="D37" s="458">
        <v>0</v>
      </c>
      <c r="E37" s="457">
        <v>0</v>
      </c>
      <c r="F37" s="458">
        <v>400</v>
      </c>
      <c r="G37" s="459">
        <v>33.572909682499301</v>
      </c>
      <c r="H37" s="458">
        <v>10</v>
      </c>
      <c r="I37" s="459">
        <v>6.3339716826891292</v>
      </c>
      <c r="J37" s="460">
        <v>1.0278797471807726</v>
      </c>
      <c r="K37" s="458">
        <v>130</v>
      </c>
      <c r="L37" s="455">
        <v>0.32489262321619899</v>
      </c>
      <c r="M37" s="458">
        <v>9</v>
      </c>
      <c r="N37" s="458">
        <v>-3</v>
      </c>
    </row>
    <row r="38" spans="1:14" s="28" customFormat="1" ht="11" thickBot="1" x14ac:dyDescent="0.3">
      <c r="A38" s="772"/>
      <c r="B38" s="258" t="s">
        <v>895</v>
      </c>
      <c r="C38" s="632">
        <v>387</v>
      </c>
      <c r="D38" s="632">
        <v>0</v>
      </c>
      <c r="E38" s="452">
        <v>0.99999999999790234</v>
      </c>
      <c r="F38" s="632">
        <v>387</v>
      </c>
      <c r="G38" s="452">
        <v>100</v>
      </c>
      <c r="H38" s="453">
        <v>11</v>
      </c>
      <c r="I38" s="452">
        <v>46.458698982033297</v>
      </c>
      <c r="J38" s="454">
        <v>1.0027900083266055</v>
      </c>
      <c r="K38" s="632">
        <v>264</v>
      </c>
      <c r="L38" s="455">
        <v>0.68080896132996416</v>
      </c>
      <c r="M38" s="632">
        <v>179</v>
      </c>
      <c r="N38" s="453">
        <v>-142</v>
      </c>
    </row>
    <row r="39" spans="1:14" s="28" customFormat="1" ht="11" thickBot="1" x14ac:dyDescent="0.3">
      <c r="A39" s="772"/>
      <c r="B39" s="261" t="s">
        <v>580</v>
      </c>
      <c r="C39" s="633">
        <v>10671</v>
      </c>
      <c r="D39" s="633">
        <v>1168</v>
      </c>
      <c r="E39" s="464">
        <v>0.6606387751705064</v>
      </c>
      <c r="F39" s="633">
        <v>11443</v>
      </c>
      <c r="G39" s="464">
        <v>5.171202085973019</v>
      </c>
      <c r="H39" s="465">
        <v>487</v>
      </c>
      <c r="I39" s="464">
        <v>19.937767720148333</v>
      </c>
      <c r="J39" s="466">
        <v>2.7567258086648088</v>
      </c>
      <c r="K39" s="633">
        <v>3980</v>
      </c>
      <c r="L39" s="467">
        <v>0.34781137276525453</v>
      </c>
      <c r="M39" s="633">
        <v>199</v>
      </c>
      <c r="N39" s="465">
        <v>-157</v>
      </c>
    </row>
    <row r="40" spans="1:14" s="28" customFormat="1" ht="11" customHeight="1" x14ac:dyDescent="0.25">
      <c r="A40" s="772" t="s">
        <v>577</v>
      </c>
      <c r="B40" s="259" t="s">
        <v>652</v>
      </c>
      <c r="C40" s="632">
        <v>323</v>
      </c>
      <c r="D40" s="632">
        <v>809</v>
      </c>
      <c r="E40" s="452">
        <v>0.23164113184355789</v>
      </c>
      <c r="F40" s="632">
        <v>510</v>
      </c>
      <c r="G40" s="452">
        <v>0.11224552661650999</v>
      </c>
      <c r="H40" s="453">
        <v>754</v>
      </c>
      <c r="I40" s="452">
        <v>32.211060432556998</v>
      </c>
      <c r="J40" s="454">
        <v>1.2840252844833779</v>
      </c>
      <c r="K40" s="632">
        <v>76</v>
      </c>
      <c r="L40" s="455">
        <v>0.14893736498870766</v>
      </c>
      <c r="M40" s="632">
        <v>0</v>
      </c>
      <c r="N40" s="453">
        <v>0</v>
      </c>
    </row>
    <row r="41" spans="1:14" s="28" customFormat="1" x14ac:dyDescent="0.25">
      <c r="A41" s="772"/>
      <c r="B41" s="257" t="s">
        <v>825</v>
      </c>
      <c r="C41" s="458" t="s">
        <v>893</v>
      </c>
      <c r="D41" s="458" t="s">
        <v>893</v>
      </c>
      <c r="E41" s="457" t="s">
        <v>893</v>
      </c>
      <c r="F41" s="458" t="s">
        <v>893</v>
      </c>
      <c r="G41" s="458" t="s">
        <v>893</v>
      </c>
      <c r="H41" s="458" t="s">
        <v>893</v>
      </c>
      <c r="I41" s="458" t="s">
        <v>893</v>
      </c>
      <c r="J41" s="458" t="s">
        <v>893</v>
      </c>
      <c r="K41" s="458" t="s">
        <v>893</v>
      </c>
      <c r="L41" s="458" t="s">
        <v>893</v>
      </c>
      <c r="M41" s="458" t="s">
        <v>893</v>
      </c>
      <c r="N41" s="458" t="s">
        <v>893</v>
      </c>
    </row>
    <row r="42" spans="1:14" s="28" customFormat="1" x14ac:dyDescent="0.25">
      <c r="A42" s="772"/>
      <c r="B42" s="257" t="s">
        <v>908</v>
      </c>
      <c r="C42" s="632">
        <v>323</v>
      </c>
      <c r="D42" s="632">
        <v>809</v>
      </c>
      <c r="E42" s="452">
        <v>0.23164113184355789</v>
      </c>
      <c r="F42" s="632">
        <v>510</v>
      </c>
      <c r="G42" s="452">
        <v>0.11224552661650999</v>
      </c>
      <c r="H42" s="453">
        <v>754</v>
      </c>
      <c r="I42" s="452">
        <v>32.211060432556998</v>
      </c>
      <c r="J42" s="454">
        <v>1.2840252844833779</v>
      </c>
      <c r="K42" s="632">
        <v>76</v>
      </c>
      <c r="L42" s="455">
        <v>0.14893736498870766</v>
      </c>
      <c r="M42" s="632">
        <v>0</v>
      </c>
      <c r="N42" s="453">
        <v>0</v>
      </c>
    </row>
    <row r="43" spans="1:14" s="28" customFormat="1" x14ac:dyDescent="0.25">
      <c r="A43" s="772"/>
      <c r="B43" s="258" t="s">
        <v>653</v>
      </c>
      <c r="C43" s="632">
        <v>2572</v>
      </c>
      <c r="D43" s="632">
        <v>2554</v>
      </c>
      <c r="E43" s="452">
        <v>0.34362315973432689</v>
      </c>
      <c r="F43" s="632">
        <v>3449</v>
      </c>
      <c r="G43" s="452">
        <v>0.18322269893391599</v>
      </c>
      <c r="H43" s="453">
        <v>2036</v>
      </c>
      <c r="I43" s="452">
        <v>29.341185203268299</v>
      </c>
      <c r="J43" s="454">
        <v>2.1950600238408193</v>
      </c>
      <c r="K43" s="632">
        <v>886</v>
      </c>
      <c r="L43" s="455">
        <v>0.25702484617280946</v>
      </c>
      <c r="M43" s="632">
        <v>2</v>
      </c>
      <c r="N43" s="453">
        <v>-1</v>
      </c>
    </row>
    <row r="44" spans="1:14" s="28" customFormat="1" x14ac:dyDescent="0.25">
      <c r="A44" s="772"/>
      <c r="B44" s="259" t="s">
        <v>654</v>
      </c>
      <c r="C44" s="632">
        <v>5249</v>
      </c>
      <c r="D44" s="632">
        <v>3921</v>
      </c>
      <c r="E44" s="452">
        <v>0.29445042637632718</v>
      </c>
      <c r="F44" s="632">
        <v>6403</v>
      </c>
      <c r="G44" s="452">
        <v>0.33095469960892399</v>
      </c>
      <c r="H44" s="453">
        <v>2810</v>
      </c>
      <c r="I44" s="452">
        <v>29.825869862301204</v>
      </c>
      <c r="J44" s="454">
        <v>2.2360072368171808</v>
      </c>
      <c r="K44" s="632">
        <v>2336</v>
      </c>
      <c r="L44" s="455">
        <v>0.36479609580886507</v>
      </c>
      <c r="M44" s="632">
        <v>6</v>
      </c>
      <c r="N44" s="453">
        <v>-4</v>
      </c>
    </row>
    <row r="45" spans="1:14" s="28" customFormat="1" x14ac:dyDescent="0.25">
      <c r="A45" s="772"/>
      <c r="B45" s="258" t="s">
        <v>655</v>
      </c>
      <c r="C45" s="632">
        <v>6262</v>
      </c>
      <c r="D45" s="632">
        <v>3630</v>
      </c>
      <c r="E45" s="452">
        <v>0.30140453074974072</v>
      </c>
      <c r="F45" s="632">
        <v>7358</v>
      </c>
      <c r="G45" s="452">
        <v>0.61913377287960802</v>
      </c>
      <c r="H45" s="453">
        <v>2592</v>
      </c>
      <c r="I45" s="452">
        <v>29.3316619727449</v>
      </c>
      <c r="J45" s="454">
        <v>2.1054689928201067</v>
      </c>
      <c r="K45" s="632">
        <v>3490</v>
      </c>
      <c r="L45" s="455">
        <v>0.47429128621174116</v>
      </c>
      <c r="M45" s="632">
        <v>13</v>
      </c>
      <c r="N45" s="453">
        <v>-8</v>
      </c>
    </row>
    <row r="46" spans="1:14" s="28" customFormat="1" x14ac:dyDescent="0.25">
      <c r="A46" s="772"/>
      <c r="B46" s="259" t="s">
        <v>656</v>
      </c>
      <c r="C46" s="632">
        <v>7778</v>
      </c>
      <c r="D46" s="632">
        <v>3742</v>
      </c>
      <c r="E46" s="452">
        <v>0.32034190453480016</v>
      </c>
      <c r="F46" s="632">
        <v>8976</v>
      </c>
      <c r="G46" s="452">
        <v>1.54764261247665</v>
      </c>
      <c r="H46" s="453">
        <v>3939</v>
      </c>
      <c r="I46" s="452">
        <v>28.933148978447999</v>
      </c>
      <c r="J46" s="454">
        <v>1.9450705763217779</v>
      </c>
      <c r="K46" s="632">
        <v>5652</v>
      </c>
      <c r="L46" s="455">
        <v>0.6297045517970068</v>
      </c>
      <c r="M46" s="632">
        <v>40</v>
      </c>
      <c r="N46" s="453">
        <v>-25</v>
      </c>
    </row>
    <row r="47" spans="1:14" s="28" customFormat="1" x14ac:dyDescent="0.25">
      <c r="A47" s="772"/>
      <c r="B47" s="257" t="s">
        <v>827</v>
      </c>
      <c r="C47" s="632">
        <v>6497</v>
      </c>
      <c r="D47" s="632">
        <v>3086</v>
      </c>
      <c r="E47" s="452">
        <v>0.299785024784813</v>
      </c>
      <c r="F47" s="632">
        <v>7421</v>
      </c>
      <c r="G47" s="452">
        <v>1.44053604754802</v>
      </c>
      <c r="H47" s="453">
        <v>3128</v>
      </c>
      <c r="I47" s="452">
        <v>29.449960486895399</v>
      </c>
      <c r="J47" s="454">
        <v>1.9734183749039671</v>
      </c>
      <c r="K47" s="632">
        <v>4678</v>
      </c>
      <c r="L47" s="455">
        <v>0.6303811652277429</v>
      </c>
      <c r="M47" s="632">
        <v>32</v>
      </c>
      <c r="N47" s="453">
        <v>-17</v>
      </c>
    </row>
    <row r="48" spans="1:14" s="28" customFormat="1" x14ac:dyDescent="0.25">
      <c r="A48" s="772"/>
      <c r="B48" s="257" t="s">
        <v>828</v>
      </c>
      <c r="C48" s="632">
        <v>1281</v>
      </c>
      <c r="D48" s="632">
        <v>656</v>
      </c>
      <c r="E48" s="452">
        <v>0.41700343074212842</v>
      </c>
      <c r="F48" s="632">
        <v>1555</v>
      </c>
      <c r="G48" s="452">
        <v>2.0589327836475899</v>
      </c>
      <c r="H48" s="453">
        <v>811</v>
      </c>
      <c r="I48" s="452">
        <v>26.466067294021901</v>
      </c>
      <c r="J48" s="454">
        <v>1.8097478647861673</v>
      </c>
      <c r="K48" s="632">
        <v>974</v>
      </c>
      <c r="L48" s="455">
        <v>0.62647463029735462</v>
      </c>
      <c r="M48" s="632">
        <v>8</v>
      </c>
      <c r="N48" s="453">
        <v>-8</v>
      </c>
    </row>
    <row r="49" spans="1:14" s="28" customFormat="1" x14ac:dyDescent="0.25">
      <c r="A49" s="772"/>
      <c r="B49" s="258" t="s">
        <v>657</v>
      </c>
      <c r="C49" s="632">
        <v>7302</v>
      </c>
      <c r="D49" s="632">
        <v>2543</v>
      </c>
      <c r="E49" s="452">
        <v>0.31670639636930265</v>
      </c>
      <c r="F49" s="632">
        <v>8108</v>
      </c>
      <c r="G49" s="452">
        <v>5.1953101887739797</v>
      </c>
      <c r="H49" s="453">
        <v>3459</v>
      </c>
      <c r="I49" s="452">
        <v>29.395178080279798</v>
      </c>
      <c r="J49" s="454">
        <v>1.7964037241810302</v>
      </c>
      <c r="K49" s="632">
        <v>7123</v>
      </c>
      <c r="L49" s="455">
        <v>0.8784887529687363</v>
      </c>
      <c r="M49" s="632">
        <v>122</v>
      </c>
      <c r="N49" s="453">
        <v>-76</v>
      </c>
    </row>
    <row r="50" spans="1:14" s="28" customFormat="1" x14ac:dyDescent="0.25">
      <c r="A50" s="772"/>
      <c r="B50" s="257" t="s">
        <v>829</v>
      </c>
      <c r="C50" s="632">
        <v>4500</v>
      </c>
      <c r="D50" s="632">
        <v>1668</v>
      </c>
      <c r="E50" s="452">
        <v>0.35850660071413087</v>
      </c>
      <c r="F50" s="632">
        <v>5098</v>
      </c>
      <c r="G50" s="452">
        <v>3.8260016563251407</v>
      </c>
      <c r="H50" s="453">
        <v>2145</v>
      </c>
      <c r="I50" s="452">
        <v>29.581461669629601</v>
      </c>
      <c r="J50" s="454">
        <v>1.82667415196363</v>
      </c>
      <c r="K50" s="632">
        <v>4088</v>
      </c>
      <c r="L50" s="455">
        <v>0.80185646757459428</v>
      </c>
      <c r="M50" s="632">
        <v>57</v>
      </c>
      <c r="N50" s="453">
        <v>-35</v>
      </c>
    </row>
    <row r="51" spans="1:14" s="28" customFormat="1" x14ac:dyDescent="0.25">
      <c r="A51" s="772"/>
      <c r="B51" s="257" t="s">
        <v>830</v>
      </c>
      <c r="C51" s="632">
        <v>2802</v>
      </c>
      <c r="D51" s="632">
        <v>875</v>
      </c>
      <c r="E51" s="452">
        <v>0.23706323200595558</v>
      </c>
      <c r="F51" s="632">
        <v>3010</v>
      </c>
      <c r="G51" s="452">
        <v>7.5148915215360104</v>
      </c>
      <c r="H51" s="453">
        <v>1314</v>
      </c>
      <c r="I51" s="452">
        <v>29.079617396755197</v>
      </c>
      <c r="J51" s="454">
        <v>1.7451262234897342</v>
      </c>
      <c r="K51" s="632">
        <v>3035</v>
      </c>
      <c r="L51" s="455">
        <v>1.0083023154163866</v>
      </c>
      <c r="M51" s="632">
        <v>65</v>
      </c>
      <c r="N51" s="453">
        <v>-41</v>
      </c>
    </row>
    <row r="52" spans="1:14" s="28" customFormat="1" x14ac:dyDescent="0.25">
      <c r="A52" s="772"/>
      <c r="B52" s="258" t="s">
        <v>658</v>
      </c>
      <c r="C52" s="632">
        <v>2824</v>
      </c>
      <c r="D52" s="632">
        <v>617</v>
      </c>
      <c r="E52" s="452">
        <v>0.32038838898563343</v>
      </c>
      <c r="F52" s="632">
        <v>3020</v>
      </c>
      <c r="G52" s="452">
        <v>21.178454095069501</v>
      </c>
      <c r="H52" s="453">
        <v>3007</v>
      </c>
      <c r="I52" s="452">
        <v>26.259557302082005</v>
      </c>
      <c r="J52" s="454">
        <v>1.7221631418812027</v>
      </c>
      <c r="K52" s="632">
        <v>3508</v>
      </c>
      <c r="L52" s="455">
        <v>1.1614612817586918</v>
      </c>
      <c r="M52" s="632">
        <v>173</v>
      </c>
      <c r="N52" s="453">
        <v>-115</v>
      </c>
    </row>
    <row r="53" spans="1:14" s="28" customFormat="1" x14ac:dyDescent="0.25">
      <c r="A53" s="772"/>
      <c r="B53" s="257" t="s">
        <v>831</v>
      </c>
      <c r="C53" s="632">
        <v>1778</v>
      </c>
      <c r="D53" s="632">
        <v>428</v>
      </c>
      <c r="E53" s="452">
        <v>0.2725576177675762</v>
      </c>
      <c r="F53" s="632">
        <v>1894</v>
      </c>
      <c r="G53" s="452">
        <v>12.671934515275799</v>
      </c>
      <c r="H53" s="453">
        <v>2590</v>
      </c>
      <c r="I53" s="452">
        <v>26.081331661289404</v>
      </c>
      <c r="J53" s="454">
        <v>1.7770309781019562</v>
      </c>
      <c r="K53" s="632">
        <v>2047</v>
      </c>
      <c r="L53" s="455">
        <v>1.0807431563975356</v>
      </c>
      <c r="M53" s="632">
        <v>61</v>
      </c>
      <c r="N53" s="453">
        <v>-45</v>
      </c>
    </row>
    <row r="54" spans="1:14" s="28" customFormat="1" x14ac:dyDescent="0.25">
      <c r="A54" s="772"/>
      <c r="B54" s="257" t="s">
        <v>832</v>
      </c>
      <c r="C54" s="632">
        <v>583</v>
      </c>
      <c r="D54" s="632">
        <v>106</v>
      </c>
      <c r="E54" s="452">
        <v>0.36278906483826046</v>
      </c>
      <c r="F54" s="632">
        <v>621</v>
      </c>
      <c r="G54" s="452">
        <v>26.001903811473198</v>
      </c>
      <c r="H54" s="453">
        <v>213</v>
      </c>
      <c r="I54" s="452">
        <v>25.747067646315795</v>
      </c>
      <c r="J54" s="454">
        <v>1.506067767564</v>
      </c>
      <c r="K54" s="632">
        <v>856</v>
      </c>
      <c r="L54" s="455">
        <v>1.3785217129191012</v>
      </c>
      <c r="M54" s="632">
        <v>42</v>
      </c>
      <c r="N54" s="453">
        <v>-24</v>
      </c>
    </row>
    <row r="55" spans="1:14" s="28" customFormat="1" ht="12" customHeight="1" x14ac:dyDescent="0.25">
      <c r="A55" s="772"/>
      <c r="B55" s="257" t="s">
        <v>909</v>
      </c>
      <c r="C55" s="632">
        <v>463</v>
      </c>
      <c r="D55" s="632">
        <v>83</v>
      </c>
      <c r="E55" s="452">
        <v>0.51375835024578498</v>
      </c>
      <c r="F55" s="632">
        <v>505</v>
      </c>
      <c r="G55" s="452">
        <v>47.151819766934103</v>
      </c>
      <c r="H55" s="453">
        <v>204</v>
      </c>
      <c r="I55" s="452">
        <v>27.5580697707483</v>
      </c>
      <c r="J55" s="454">
        <v>1.7820606748596821</v>
      </c>
      <c r="K55" s="632">
        <v>605</v>
      </c>
      <c r="L55" s="455">
        <v>1.1973283227639853</v>
      </c>
      <c r="M55" s="632">
        <v>69</v>
      </c>
      <c r="N55" s="453">
        <v>-46</v>
      </c>
    </row>
    <row r="56" spans="1:14" s="28" customFormat="1" ht="11" thickBot="1" x14ac:dyDescent="0.3">
      <c r="A56" s="772"/>
      <c r="B56" s="258" t="s">
        <v>895</v>
      </c>
      <c r="C56" s="632">
        <v>2064</v>
      </c>
      <c r="D56" s="632">
        <v>83</v>
      </c>
      <c r="E56" s="452">
        <v>0.53395103232880947</v>
      </c>
      <c r="F56" s="632">
        <v>2108</v>
      </c>
      <c r="G56" s="452">
        <v>100</v>
      </c>
      <c r="H56" s="453">
        <v>1188</v>
      </c>
      <c r="I56" s="452">
        <v>42.248278051991299</v>
      </c>
      <c r="J56" s="454">
        <v>1.5495036199512027</v>
      </c>
      <c r="K56" s="632">
        <v>1972</v>
      </c>
      <c r="L56" s="455">
        <v>0.93537591765543093</v>
      </c>
      <c r="M56" s="632">
        <v>994</v>
      </c>
      <c r="N56" s="453">
        <v>-785</v>
      </c>
    </row>
    <row r="57" spans="1:14" s="28" customFormat="1" ht="11" thickBot="1" x14ac:dyDescent="0.3">
      <c r="A57" s="772"/>
      <c r="B57" s="261" t="s">
        <v>580</v>
      </c>
      <c r="C57" s="633">
        <v>34374</v>
      </c>
      <c r="D57" s="633">
        <v>17899</v>
      </c>
      <c r="E57" s="464">
        <v>0.30292156581741198</v>
      </c>
      <c r="F57" s="633">
        <v>39932</v>
      </c>
      <c r="G57" s="464">
        <v>8.4676428457624429</v>
      </c>
      <c r="H57" s="465">
        <v>19785</v>
      </c>
      <c r="I57" s="464">
        <v>29.81871231370074</v>
      </c>
      <c r="J57" s="466">
        <v>1.9665018864390451</v>
      </c>
      <c r="K57" s="633">
        <v>25043</v>
      </c>
      <c r="L57" s="467">
        <v>0.62712431455028872</v>
      </c>
      <c r="M57" s="633">
        <v>1350</v>
      </c>
      <c r="N57" s="465">
        <v>-1014</v>
      </c>
    </row>
    <row r="58" spans="1:14" s="28" customFormat="1" ht="11" customHeight="1" x14ac:dyDescent="0.25">
      <c r="A58" s="772" t="s">
        <v>578</v>
      </c>
      <c r="B58" s="259" t="s">
        <v>652</v>
      </c>
      <c r="C58" s="632">
        <v>1696</v>
      </c>
      <c r="D58" s="632">
        <v>1708</v>
      </c>
      <c r="E58" s="452">
        <v>0.32938587522556362</v>
      </c>
      <c r="F58" s="632">
        <v>2258</v>
      </c>
      <c r="G58" s="452">
        <v>9.2172807702630796E-2</v>
      </c>
      <c r="H58" s="453">
        <v>36</v>
      </c>
      <c r="I58" s="452">
        <v>43.522066745897</v>
      </c>
      <c r="J58" s="454">
        <v>2.6305062503623837</v>
      </c>
      <c r="K58" s="632">
        <v>618</v>
      </c>
      <c r="L58" s="455">
        <v>0.27385839565033882</v>
      </c>
      <c r="M58" s="632">
        <v>1</v>
      </c>
      <c r="N58" s="453">
        <v>0</v>
      </c>
    </row>
    <row r="59" spans="1:14" s="28" customFormat="1" x14ac:dyDescent="0.25">
      <c r="A59" s="772"/>
      <c r="B59" s="257" t="s">
        <v>825</v>
      </c>
      <c r="C59" s="632">
        <v>1027</v>
      </c>
      <c r="D59" s="632">
        <v>319</v>
      </c>
      <c r="E59" s="452">
        <v>9.7595868108806064E-2</v>
      </c>
      <c r="F59" s="632">
        <v>1058</v>
      </c>
      <c r="G59" s="452">
        <v>6.8383533444229996E-2</v>
      </c>
      <c r="H59" s="453">
        <v>11</v>
      </c>
      <c r="I59" s="452">
        <v>42.628954767601002</v>
      </c>
      <c r="J59" s="454">
        <v>2.7721278279994794</v>
      </c>
      <c r="K59" s="632">
        <v>285</v>
      </c>
      <c r="L59" s="455">
        <v>0.26910152684606398</v>
      </c>
      <c r="M59" s="632">
        <v>0</v>
      </c>
      <c r="N59" s="453">
        <v>0</v>
      </c>
    </row>
    <row r="60" spans="1:14" s="28" customFormat="1" x14ac:dyDescent="0.25">
      <c r="A60" s="772"/>
      <c r="B60" s="257" t="s">
        <v>908</v>
      </c>
      <c r="C60" s="632">
        <v>669</v>
      </c>
      <c r="D60" s="632">
        <v>1389</v>
      </c>
      <c r="E60" s="452">
        <v>0.38265462303905801</v>
      </c>
      <c r="F60" s="632">
        <v>1200</v>
      </c>
      <c r="G60" s="452">
        <v>0.11314049053643301</v>
      </c>
      <c r="H60" s="453">
        <v>25</v>
      </c>
      <c r="I60" s="452">
        <v>44.3092487545861</v>
      </c>
      <c r="J60" s="454">
        <v>2.5056820842250302</v>
      </c>
      <c r="K60" s="632">
        <v>334</v>
      </c>
      <c r="L60" s="455">
        <v>0.27805106312252365</v>
      </c>
      <c r="M60" s="632">
        <v>1</v>
      </c>
      <c r="N60" s="453">
        <v>0</v>
      </c>
    </row>
    <row r="61" spans="1:14" s="28" customFormat="1" x14ac:dyDescent="0.25">
      <c r="A61" s="772"/>
      <c r="B61" s="258" t="s">
        <v>653</v>
      </c>
      <c r="C61" s="632">
        <v>3202</v>
      </c>
      <c r="D61" s="632">
        <v>5725</v>
      </c>
      <c r="E61" s="452">
        <v>0.19988472559670245</v>
      </c>
      <c r="F61" s="632">
        <v>4346</v>
      </c>
      <c r="G61" s="452">
        <v>0.19956306374449601</v>
      </c>
      <c r="H61" s="453">
        <v>130</v>
      </c>
      <c r="I61" s="452">
        <v>32.096313329029897</v>
      </c>
      <c r="J61" s="454">
        <v>1.7241136407600108</v>
      </c>
      <c r="K61" s="632">
        <v>1261</v>
      </c>
      <c r="L61" s="455">
        <v>0.29023858310621681</v>
      </c>
      <c r="M61" s="632">
        <v>3</v>
      </c>
      <c r="N61" s="453">
        <v>-1</v>
      </c>
    </row>
    <row r="62" spans="1:14" s="28" customFormat="1" x14ac:dyDescent="0.25">
      <c r="A62" s="772"/>
      <c r="B62" s="259" t="s">
        <v>654</v>
      </c>
      <c r="C62" s="632">
        <v>5277</v>
      </c>
      <c r="D62" s="632">
        <v>6655</v>
      </c>
      <c r="E62" s="452">
        <v>0.30503440228968504</v>
      </c>
      <c r="F62" s="632">
        <v>7308</v>
      </c>
      <c r="G62" s="452">
        <v>0.41466794561808601</v>
      </c>
      <c r="H62" s="453">
        <v>249</v>
      </c>
      <c r="I62" s="452">
        <v>36.854151225529499</v>
      </c>
      <c r="J62" s="454">
        <v>2.1990772279224111</v>
      </c>
      <c r="K62" s="632">
        <v>3922</v>
      </c>
      <c r="L62" s="455">
        <v>0.53674904776338195</v>
      </c>
      <c r="M62" s="632">
        <v>11</v>
      </c>
      <c r="N62" s="453">
        <v>-5</v>
      </c>
    </row>
    <row r="63" spans="1:14" s="28" customFormat="1" x14ac:dyDescent="0.25">
      <c r="A63" s="772"/>
      <c r="B63" s="258" t="s">
        <v>655</v>
      </c>
      <c r="C63" s="458">
        <v>0</v>
      </c>
      <c r="D63" s="458">
        <v>12</v>
      </c>
      <c r="E63" s="457">
        <v>0.11622184308823537</v>
      </c>
      <c r="F63" s="458">
        <v>1</v>
      </c>
      <c r="G63" s="457">
        <v>0.60109036281010297</v>
      </c>
      <c r="H63" s="456">
        <v>4</v>
      </c>
      <c r="I63" s="459">
        <v>53.874676827764901</v>
      </c>
      <c r="J63" s="460">
        <v>1.1271149002527945</v>
      </c>
      <c r="K63" s="458">
        <v>1</v>
      </c>
      <c r="L63" s="455">
        <v>0.7956449510828465</v>
      </c>
      <c r="M63" s="458">
        <v>0</v>
      </c>
      <c r="N63" s="458">
        <v>0</v>
      </c>
    </row>
    <row r="64" spans="1:14" s="28" customFormat="1" x14ac:dyDescent="0.25">
      <c r="A64" s="772"/>
      <c r="B64" s="259" t="s">
        <v>656</v>
      </c>
      <c r="C64" s="632">
        <v>4837</v>
      </c>
      <c r="D64" s="632">
        <v>4169</v>
      </c>
      <c r="E64" s="452">
        <v>0.35261519339475544</v>
      </c>
      <c r="F64" s="632">
        <v>6307</v>
      </c>
      <c r="G64" s="452">
        <v>1.11589393610532</v>
      </c>
      <c r="H64" s="453">
        <v>380</v>
      </c>
      <c r="I64" s="452">
        <v>29.917315055081701</v>
      </c>
      <c r="J64" s="454">
        <v>1.9889625563069395</v>
      </c>
      <c r="K64" s="632">
        <v>4135</v>
      </c>
      <c r="L64" s="455">
        <v>0.6555694595740128</v>
      </c>
      <c r="M64" s="632">
        <v>20</v>
      </c>
      <c r="N64" s="453">
        <v>-10</v>
      </c>
    </row>
    <row r="65" spans="1:14" s="28" customFormat="1" x14ac:dyDescent="0.25">
      <c r="A65" s="772"/>
      <c r="B65" s="257" t="s">
        <v>827</v>
      </c>
      <c r="C65" s="632">
        <v>4620</v>
      </c>
      <c r="D65" s="632">
        <v>4165</v>
      </c>
      <c r="E65" s="452">
        <v>0.35296791029325408</v>
      </c>
      <c r="F65" s="632">
        <v>6090</v>
      </c>
      <c r="G65" s="452">
        <v>1.0809630371719701</v>
      </c>
      <c r="H65" s="453">
        <v>366</v>
      </c>
      <c r="I65" s="452">
        <v>30.173871087161896</v>
      </c>
      <c r="J65" s="454">
        <v>1.9795418380707974</v>
      </c>
      <c r="K65" s="632">
        <v>3988</v>
      </c>
      <c r="L65" s="455">
        <v>0.65481831066591234</v>
      </c>
      <c r="M65" s="632">
        <v>19</v>
      </c>
      <c r="N65" s="453">
        <v>-9</v>
      </c>
    </row>
    <row r="66" spans="1:14" s="28" customFormat="1" x14ac:dyDescent="0.25">
      <c r="A66" s="772"/>
      <c r="B66" s="257" t="s">
        <v>828</v>
      </c>
      <c r="C66" s="632">
        <v>217</v>
      </c>
      <c r="D66" s="632">
        <v>4</v>
      </c>
      <c r="E66" s="452">
        <v>2.4611548785263497E-2</v>
      </c>
      <c r="F66" s="632">
        <v>217</v>
      </c>
      <c r="G66" s="452">
        <v>2.0954478812922601</v>
      </c>
      <c r="H66" s="453">
        <v>14</v>
      </c>
      <c r="I66" s="452">
        <v>22.7228115908222</v>
      </c>
      <c r="J66" s="454">
        <v>2.2531441833620245</v>
      </c>
      <c r="K66" s="632">
        <v>147</v>
      </c>
      <c r="L66" s="455">
        <v>0.67663364340036924</v>
      </c>
      <c r="M66" s="632">
        <v>1</v>
      </c>
      <c r="N66" s="453">
        <v>-1</v>
      </c>
    </row>
    <row r="67" spans="1:14" s="28" customFormat="1" x14ac:dyDescent="0.25">
      <c r="A67" s="772"/>
      <c r="B67" s="258" t="s">
        <v>657</v>
      </c>
      <c r="C67" s="632">
        <v>1000</v>
      </c>
      <c r="D67" s="632">
        <v>388</v>
      </c>
      <c r="E67" s="452">
        <v>0.41622811784843633</v>
      </c>
      <c r="F67" s="632">
        <v>1162</v>
      </c>
      <c r="G67" s="452">
        <v>3.7153297070381202</v>
      </c>
      <c r="H67" s="453">
        <v>165</v>
      </c>
      <c r="I67" s="452">
        <v>25.8622394598016</v>
      </c>
      <c r="J67" s="454">
        <v>1.4751590709179341</v>
      </c>
      <c r="K67" s="632">
        <v>911</v>
      </c>
      <c r="L67" s="455">
        <v>0.78375356723083778</v>
      </c>
      <c r="M67" s="632">
        <v>12</v>
      </c>
      <c r="N67" s="453">
        <v>-4</v>
      </c>
    </row>
    <row r="68" spans="1:14" s="28" customFormat="1" x14ac:dyDescent="0.25">
      <c r="A68" s="772"/>
      <c r="B68" s="257" t="s">
        <v>829</v>
      </c>
      <c r="C68" s="632">
        <v>941</v>
      </c>
      <c r="D68" s="632">
        <v>378</v>
      </c>
      <c r="E68" s="452">
        <v>0.41341786450585155</v>
      </c>
      <c r="F68" s="632">
        <v>1097</v>
      </c>
      <c r="G68" s="452">
        <v>3.4178574935241901</v>
      </c>
      <c r="H68" s="453">
        <v>142</v>
      </c>
      <c r="I68" s="452">
        <v>25.151826184540699</v>
      </c>
      <c r="J68" s="454">
        <v>1.4967209765591123</v>
      </c>
      <c r="K68" s="632">
        <v>810</v>
      </c>
      <c r="L68" s="455">
        <v>0.73828184761635451</v>
      </c>
      <c r="M68" s="632">
        <v>10</v>
      </c>
      <c r="N68" s="453">
        <v>-4</v>
      </c>
    </row>
    <row r="69" spans="1:14" s="28" customFormat="1" x14ac:dyDescent="0.25">
      <c r="A69" s="772"/>
      <c r="B69" s="257" t="s">
        <v>830</v>
      </c>
      <c r="C69" s="632">
        <v>59</v>
      </c>
      <c r="D69" s="632">
        <v>10</v>
      </c>
      <c r="E69" s="452">
        <v>0.51815878855794695</v>
      </c>
      <c r="F69" s="632">
        <v>65</v>
      </c>
      <c r="G69" s="452">
        <v>8.7512381302666409</v>
      </c>
      <c r="H69" s="453">
        <v>23</v>
      </c>
      <c r="I69" s="452">
        <v>37.888828950628003</v>
      </c>
      <c r="J69" s="454">
        <v>1.1101374745926493</v>
      </c>
      <c r="K69" s="632">
        <v>101</v>
      </c>
      <c r="L69" s="455">
        <v>1.5535445104596866</v>
      </c>
      <c r="M69" s="632">
        <v>2</v>
      </c>
      <c r="N69" s="453">
        <v>-1</v>
      </c>
    </row>
    <row r="70" spans="1:14" s="28" customFormat="1" x14ac:dyDescent="0.25">
      <c r="A70" s="772"/>
      <c r="B70" s="258" t="s">
        <v>658</v>
      </c>
      <c r="C70" s="632">
        <v>762</v>
      </c>
      <c r="D70" s="632">
        <v>93</v>
      </c>
      <c r="E70" s="452">
        <v>0.69690901749691503</v>
      </c>
      <c r="F70" s="632">
        <v>827</v>
      </c>
      <c r="G70" s="452">
        <v>25.342631586122799</v>
      </c>
      <c r="H70" s="453">
        <v>367</v>
      </c>
      <c r="I70" s="452">
        <v>26.979816110209697</v>
      </c>
      <c r="J70" s="454">
        <v>2.1153438401975673</v>
      </c>
      <c r="K70" s="632">
        <v>1339</v>
      </c>
      <c r="L70" s="455">
        <v>1.6183133120323401</v>
      </c>
      <c r="M70" s="632">
        <v>58</v>
      </c>
      <c r="N70" s="453">
        <v>-53</v>
      </c>
    </row>
    <row r="71" spans="1:14" s="28" customFormat="1" x14ac:dyDescent="0.25">
      <c r="A71" s="772"/>
      <c r="B71" s="257" t="s">
        <v>831</v>
      </c>
      <c r="C71" s="632">
        <v>139</v>
      </c>
      <c r="D71" s="632">
        <v>33</v>
      </c>
      <c r="E71" s="452">
        <v>0.59117353692305175</v>
      </c>
      <c r="F71" s="632">
        <v>159</v>
      </c>
      <c r="G71" s="452">
        <v>16.294053086760499</v>
      </c>
      <c r="H71" s="453">
        <v>354</v>
      </c>
      <c r="I71" s="452">
        <v>16.030478135095802</v>
      </c>
      <c r="J71" s="454">
        <v>1.594952407909433</v>
      </c>
      <c r="K71" s="632">
        <v>140</v>
      </c>
      <c r="L71" s="455">
        <v>0.88203204679000469</v>
      </c>
      <c r="M71" s="632">
        <v>4</v>
      </c>
      <c r="N71" s="453">
        <v>-2</v>
      </c>
    </row>
    <row r="72" spans="1:14" s="28" customFormat="1" x14ac:dyDescent="0.25">
      <c r="A72" s="772"/>
      <c r="B72" s="257" t="s">
        <v>832</v>
      </c>
      <c r="C72" s="632">
        <v>623</v>
      </c>
      <c r="D72" s="632">
        <v>60</v>
      </c>
      <c r="E72" s="452">
        <v>0.75615504444220127</v>
      </c>
      <c r="F72" s="632">
        <v>668</v>
      </c>
      <c r="G72" s="452">
        <v>27.500000000000004</v>
      </c>
      <c r="H72" s="453">
        <v>13</v>
      </c>
      <c r="I72" s="452">
        <v>29.590364927578101</v>
      </c>
      <c r="J72" s="454">
        <v>2.2394159294157561</v>
      </c>
      <c r="K72" s="632">
        <v>1198</v>
      </c>
      <c r="L72" s="455">
        <v>1.7938580062044993</v>
      </c>
      <c r="M72" s="632">
        <v>54</v>
      </c>
      <c r="N72" s="453">
        <v>-49</v>
      </c>
    </row>
    <row r="73" spans="1:14" s="28" customFormat="1" ht="12.5" customHeight="1" x14ac:dyDescent="0.25">
      <c r="A73" s="772"/>
      <c r="B73" s="257" t="s">
        <v>909</v>
      </c>
      <c r="C73" s="458" t="s">
        <v>893</v>
      </c>
      <c r="D73" s="458" t="s">
        <v>893</v>
      </c>
      <c r="E73" s="457" t="s">
        <v>893</v>
      </c>
      <c r="F73" s="458" t="s">
        <v>893</v>
      </c>
      <c r="G73" s="458" t="s">
        <v>893</v>
      </c>
      <c r="H73" s="458" t="s">
        <v>893</v>
      </c>
      <c r="I73" s="458" t="s">
        <v>893</v>
      </c>
      <c r="J73" s="458" t="s">
        <v>893</v>
      </c>
      <c r="K73" s="458" t="s">
        <v>893</v>
      </c>
      <c r="L73" s="458" t="s">
        <v>893</v>
      </c>
      <c r="M73" s="458" t="s">
        <v>893</v>
      </c>
      <c r="N73" s="458" t="s">
        <v>893</v>
      </c>
    </row>
    <row r="74" spans="1:14" s="28" customFormat="1" ht="11" thickBot="1" x14ac:dyDescent="0.3">
      <c r="A74" s="772"/>
      <c r="B74" s="258" t="s">
        <v>895</v>
      </c>
      <c r="C74" s="632">
        <v>1622</v>
      </c>
      <c r="D74" s="632">
        <v>53</v>
      </c>
      <c r="E74" s="452">
        <v>0.39787139915245173</v>
      </c>
      <c r="F74" s="632">
        <v>1643</v>
      </c>
      <c r="G74" s="468">
        <v>100</v>
      </c>
      <c r="H74" s="453">
        <v>28</v>
      </c>
      <c r="I74" s="452">
        <v>29.226977045794001</v>
      </c>
      <c r="J74" s="454">
        <v>1.2741801045660248</v>
      </c>
      <c r="K74" s="632">
        <v>756</v>
      </c>
      <c r="L74" s="455">
        <v>0.46012070366647884</v>
      </c>
      <c r="M74" s="632">
        <v>519</v>
      </c>
      <c r="N74" s="453">
        <v>-446</v>
      </c>
    </row>
    <row r="75" spans="1:14" s="28" customFormat="1" ht="11" thickBot="1" x14ac:dyDescent="0.3">
      <c r="A75" s="773"/>
      <c r="B75" s="262" t="s">
        <v>580</v>
      </c>
      <c r="C75" s="634">
        <v>18396</v>
      </c>
      <c r="D75" s="634">
        <v>18803</v>
      </c>
      <c r="E75" s="469">
        <v>0.29014326966519977</v>
      </c>
      <c r="F75" s="634">
        <v>23852</v>
      </c>
      <c r="G75" s="469">
        <v>8.416950435418908</v>
      </c>
      <c r="H75" s="470">
        <v>1359</v>
      </c>
      <c r="I75" s="469">
        <v>33.363225114561487</v>
      </c>
      <c r="J75" s="471">
        <v>1.9958705644739199</v>
      </c>
      <c r="K75" s="634">
        <v>12943</v>
      </c>
      <c r="L75" s="472">
        <v>0.54263285595996613</v>
      </c>
      <c r="M75" s="634">
        <v>624</v>
      </c>
      <c r="N75" s="470">
        <v>-519</v>
      </c>
    </row>
    <row r="76" spans="1:14" ht="11" customHeight="1" thickBot="1" x14ac:dyDescent="0.3">
      <c r="A76" s="771" t="s">
        <v>579</v>
      </c>
      <c r="B76" s="771"/>
      <c r="C76" s="635">
        <v>75783</v>
      </c>
      <c r="D76" s="635">
        <v>42253</v>
      </c>
      <c r="E76" s="636">
        <v>0.29314906620737069</v>
      </c>
      <c r="F76" s="635">
        <v>88307</v>
      </c>
      <c r="G76" s="263"/>
      <c r="H76" s="473">
        <v>22058</v>
      </c>
      <c r="I76" s="264"/>
      <c r="J76" s="474">
        <v>1.9947461502505286</v>
      </c>
      <c r="K76" s="635">
        <v>46721</v>
      </c>
      <c r="L76" s="475">
        <v>0.5290719092112437</v>
      </c>
      <c r="M76" s="635">
        <v>2188</v>
      </c>
      <c r="N76" s="473">
        <v>-1700</v>
      </c>
    </row>
    <row r="77" spans="1:14" x14ac:dyDescent="0.25">
      <c r="A77" s="17"/>
      <c r="B77" s="17"/>
      <c r="C77" s="17"/>
      <c r="D77" s="17"/>
      <c r="E77" s="17"/>
      <c r="F77" s="17"/>
      <c r="G77" s="17"/>
      <c r="H77" s="17"/>
      <c r="I77" s="17"/>
      <c r="J77" s="17"/>
      <c r="K77" s="17"/>
      <c r="L77" s="17"/>
      <c r="M77" s="17"/>
      <c r="N77" s="17"/>
    </row>
  </sheetData>
  <sheetProtection algorithmName="SHA-512" hashValue="l48IRKBX3F7u2IKAHZNn+EszitjHPpbwFhxFckpYz6mVZLW4VJi2zPJ4Fw8ExLXSw2rEv9VBtstj1SPBrQEFhg==" saltValue="pldIM2WyVdoQ0gz8jrQV5w==" spinCount="100000" sheet="1" objects="1" scenarios="1"/>
  <mergeCells count="7">
    <mergeCell ref="A1:N1"/>
    <mergeCell ref="A2:A3"/>
    <mergeCell ref="A76:B76"/>
    <mergeCell ref="A4:A21"/>
    <mergeCell ref="A22:A39"/>
    <mergeCell ref="A40:A57"/>
    <mergeCell ref="A58:A75"/>
  </mergeCells>
  <hyperlinks>
    <hyperlink ref="P1" location="Index!A1" display="Index" xr:uid="{00000000-0004-0000-1600-000000000000}"/>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19"/>
  <sheetViews>
    <sheetView showGridLines="0" workbookViewId="0">
      <selection activeCell="D37" sqref="D37"/>
    </sheetView>
  </sheetViews>
  <sheetFormatPr defaultRowHeight="10.5" x14ac:dyDescent="0.25"/>
  <cols>
    <col min="1" max="1" width="4.81640625" style="30" customWidth="1"/>
    <col min="2" max="2" width="44.54296875" style="28" customWidth="1"/>
    <col min="3" max="7" width="18.36328125" style="28" customWidth="1"/>
    <col min="8" max="16384" width="8.7265625" style="28"/>
  </cols>
  <sheetData>
    <row r="1" spans="1:9" x14ac:dyDescent="0.25">
      <c r="A1" s="689" t="s">
        <v>803</v>
      </c>
      <c r="B1" s="689"/>
      <c r="C1" s="689"/>
      <c r="D1" s="689"/>
      <c r="E1" s="689"/>
      <c r="F1" s="689"/>
      <c r="G1" s="689"/>
      <c r="I1" s="429" t="s">
        <v>132</v>
      </c>
    </row>
    <row r="2" spans="1:9" ht="42" x14ac:dyDescent="0.25">
      <c r="A2" s="84"/>
      <c r="B2" s="15"/>
      <c r="C2" s="103" t="s">
        <v>798</v>
      </c>
      <c r="D2" s="104" t="s">
        <v>799</v>
      </c>
      <c r="E2" s="104" t="s">
        <v>800</v>
      </c>
      <c r="F2" s="104" t="s">
        <v>801</v>
      </c>
      <c r="G2" s="104" t="s">
        <v>802</v>
      </c>
    </row>
    <row r="3" spans="1:9" x14ac:dyDescent="0.25">
      <c r="A3" s="105"/>
      <c r="B3" s="106"/>
      <c r="C3" s="103" t="s">
        <v>0</v>
      </c>
      <c r="D3" s="104" t="s">
        <v>1</v>
      </c>
      <c r="E3" s="104" t="s">
        <v>2</v>
      </c>
      <c r="F3" s="104" t="s">
        <v>3</v>
      </c>
      <c r="G3" s="104" t="s">
        <v>4</v>
      </c>
    </row>
    <row r="4" spans="1:9" x14ac:dyDescent="0.25">
      <c r="A4" s="114">
        <v>1</v>
      </c>
      <c r="B4" s="126" t="s">
        <v>804</v>
      </c>
      <c r="C4" s="562">
        <v>0</v>
      </c>
      <c r="D4" s="562">
        <v>72802</v>
      </c>
      <c r="E4" s="476">
        <v>100</v>
      </c>
      <c r="F4" s="476">
        <v>0</v>
      </c>
      <c r="G4" s="476">
        <v>0</v>
      </c>
    </row>
    <row r="5" spans="1:9" x14ac:dyDescent="0.25">
      <c r="A5" s="105" t="s">
        <v>783</v>
      </c>
      <c r="B5" s="109" t="s">
        <v>805</v>
      </c>
      <c r="C5" s="774"/>
      <c r="D5" s="563">
        <v>2633</v>
      </c>
      <c r="E5" s="477">
        <v>100</v>
      </c>
      <c r="F5" s="477">
        <v>0</v>
      </c>
      <c r="G5" s="477">
        <v>0</v>
      </c>
    </row>
    <row r="6" spans="1:9" x14ac:dyDescent="0.25">
      <c r="A6" s="114" t="s">
        <v>784</v>
      </c>
      <c r="B6" s="115" t="s">
        <v>806</v>
      </c>
      <c r="C6" s="775"/>
      <c r="D6" s="562">
        <v>0</v>
      </c>
      <c r="E6" s="476">
        <v>100</v>
      </c>
      <c r="F6" s="476">
        <v>0</v>
      </c>
      <c r="G6" s="476">
        <v>0</v>
      </c>
    </row>
    <row r="7" spans="1:9" x14ac:dyDescent="0.25">
      <c r="A7" s="114">
        <v>2</v>
      </c>
      <c r="B7" s="126" t="s">
        <v>356</v>
      </c>
      <c r="C7" s="562">
        <v>14620</v>
      </c>
      <c r="D7" s="562">
        <v>14620</v>
      </c>
      <c r="E7" s="476">
        <v>0</v>
      </c>
      <c r="F7" s="476">
        <v>100</v>
      </c>
      <c r="G7" s="476">
        <v>0</v>
      </c>
    </row>
    <row r="8" spans="1:9" x14ac:dyDescent="0.25">
      <c r="A8" s="114">
        <v>3</v>
      </c>
      <c r="B8" s="126" t="s">
        <v>551</v>
      </c>
      <c r="C8" s="562">
        <v>75634</v>
      </c>
      <c r="D8" s="562">
        <v>80836</v>
      </c>
      <c r="E8" s="476">
        <v>6.4352398074123185</v>
      </c>
      <c r="F8" s="476">
        <v>93.564760192587684</v>
      </c>
      <c r="G8" s="476">
        <v>0</v>
      </c>
    </row>
    <row r="9" spans="1:9" x14ac:dyDescent="0.25">
      <c r="A9" s="114" t="s">
        <v>745</v>
      </c>
      <c r="B9" s="115" t="s">
        <v>807</v>
      </c>
      <c r="C9" s="774"/>
      <c r="D9" s="562">
        <v>11581</v>
      </c>
      <c r="E9" s="476">
        <v>0</v>
      </c>
      <c r="F9" s="476">
        <v>100</v>
      </c>
      <c r="G9" s="476">
        <v>0</v>
      </c>
    </row>
    <row r="10" spans="1:9" x14ac:dyDescent="0.25">
      <c r="A10" s="84" t="s">
        <v>746</v>
      </c>
      <c r="B10" s="127" t="s">
        <v>808</v>
      </c>
      <c r="C10" s="776"/>
      <c r="D10" s="630">
        <v>0</v>
      </c>
      <c r="E10" s="478">
        <v>100</v>
      </c>
      <c r="F10" s="478">
        <v>0</v>
      </c>
      <c r="G10" s="478">
        <v>0</v>
      </c>
    </row>
    <row r="11" spans="1:9" x14ac:dyDescent="0.25">
      <c r="A11" s="105">
        <v>4</v>
      </c>
      <c r="B11" s="106" t="s">
        <v>552</v>
      </c>
      <c r="C11" s="562">
        <v>0</v>
      </c>
      <c r="D11" s="563">
        <v>69374</v>
      </c>
      <c r="E11" s="477">
        <v>100</v>
      </c>
      <c r="F11" s="477">
        <v>0</v>
      </c>
      <c r="G11" s="477">
        <v>0</v>
      </c>
    </row>
    <row r="12" spans="1:9" x14ac:dyDescent="0.25">
      <c r="A12" s="114" t="s">
        <v>748</v>
      </c>
      <c r="B12" s="115" t="s">
        <v>809</v>
      </c>
      <c r="C12" s="774"/>
      <c r="D12" s="562">
        <v>278</v>
      </c>
      <c r="E12" s="476">
        <v>100</v>
      </c>
      <c r="F12" s="476">
        <v>0</v>
      </c>
      <c r="G12" s="476">
        <v>0</v>
      </c>
    </row>
    <row r="13" spans="1:9" x14ac:dyDescent="0.25">
      <c r="A13" s="114" t="s">
        <v>749</v>
      </c>
      <c r="B13" s="115" t="s">
        <v>810</v>
      </c>
      <c r="C13" s="776"/>
      <c r="D13" s="562">
        <v>49896</v>
      </c>
      <c r="E13" s="476">
        <v>6.0614409806758474E-3</v>
      </c>
      <c r="F13" s="476">
        <v>0</v>
      </c>
      <c r="G13" s="476">
        <v>99.993938559019327</v>
      </c>
    </row>
    <row r="14" spans="1:9" x14ac:dyDescent="0.25">
      <c r="A14" s="114" t="s">
        <v>750</v>
      </c>
      <c r="B14" s="115" t="s">
        <v>589</v>
      </c>
      <c r="C14" s="776"/>
      <c r="D14" s="562">
        <v>0</v>
      </c>
      <c r="E14" s="476">
        <v>100</v>
      </c>
      <c r="F14" s="476">
        <v>0</v>
      </c>
      <c r="G14" s="476">
        <v>0</v>
      </c>
    </row>
    <row r="15" spans="1:9" x14ac:dyDescent="0.25">
      <c r="A15" s="114" t="s">
        <v>751</v>
      </c>
      <c r="B15" s="115" t="s">
        <v>811</v>
      </c>
      <c r="C15" s="776"/>
      <c r="D15" s="562">
        <v>7632</v>
      </c>
      <c r="E15" s="476">
        <v>100</v>
      </c>
      <c r="F15" s="476">
        <v>0</v>
      </c>
      <c r="G15" s="476">
        <v>0</v>
      </c>
    </row>
    <row r="16" spans="1:9" x14ac:dyDescent="0.25">
      <c r="A16" s="114" t="s">
        <v>752</v>
      </c>
      <c r="B16" s="115" t="s">
        <v>812</v>
      </c>
      <c r="C16" s="775"/>
      <c r="D16" s="562">
        <v>11569</v>
      </c>
      <c r="E16" s="476">
        <v>98.845385422040096</v>
      </c>
      <c r="F16" s="476">
        <v>0</v>
      </c>
      <c r="G16" s="476">
        <v>1.154614577959896</v>
      </c>
    </row>
    <row r="17" spans="1:7" x14ac:dyDescent="0.25">
      <c r="A17" s="114">
        <v>5</v>
      </c>
      <c r="B17" s="126" t="s">
        <v>557</v>
      </c>
      <c r="C17" s="562">
        <v>375</v>
      </c>
      <c r="D17" s="562">
        <v>375</v>
      </c>
      <c r="E17" s="476">
        <v>0</v>
      </c>
      <c r="F17" s="476">
        <v>100</v>
      </c>
      <c r="G17" s="476">
        <v>0</v>
      </c>
    </row>
    <row r="18" spans="1:7" x14ac:dyDescent="0.25">
      <c r="A18" s="84">
        <v>6</v>
      </c>
      <c r="B18" s="15" t="s">
        <v>813</v>
      </c>
      <c r="C18" s="581">
        <v>0</v>
      </c>
      <c r="D18" s="581">
        <v>3222</v>
      </c>
      <c r="E18" s="479">
        <v>100</v>
      </c>
      <c r="F18" s="479">
        <v>0</v>
      </c>
      <c r="G18" s="479">
        <v>0</v>
      </c>
    </row>
    <row r="19" spans="1:7" x14ac:dyDescent="0.25">
      <c r="A19" s="243">
        <v>7</v>
      </c>
      <c r="B19" s="244" t="s">
        <v>814</v>
      </c>
      <c r="C19" s="579">
        <v>90629</v>
      </c>
      <c r="D19" s="579">
        <v>241229</v>
      </c>
      <c r="E19" s="480">
        <v>47.355917961439424</v>
      </c>
      <c r="F19" s="480">
        <v>37.569473783546876</v>
      </c>
      <c r="G19" s="480">
        <v>15.074608255013702</v>
      </c>
    </row>
  </sheetData>
  <sheetProtection algorithmName="SHA-512" hashValue="H2pdruHfWF/iDvE9aIPWZ2aHVvUff2teTHk0/ERMMYmo4t0fqOCfXciZgdGrKd/GNC1hgQa+n4wKavaqnzFt+Q==" saltValue="xlJX3Maq3QRKCD0g8UjU1Q==" spinCount="100000" sheet="1" objects="1" scenarios="1"/>
  <mergeCells count="4">
    <mergeCell ref="A1:G1"/>
    <mergeCell ref="C5:C6"/>
    <mergeCell ref="C9:C10"/>
    <mergeCell ref="C12:C16"/>
  </mergeCells>
  <hyperlinks>
    <hyperlink ref="I1" location="Index!A1" display="Index" xr:uid="{00000000-0004-0000-1700-000000000000}"/>
  </hyperlinks>
  <pageMargins left="0.7" right="0.7" top="0.75" bottom="0.75" header="0.3" footer="0.3"/>
  <pageSetup paperSize="9" orientation="portrait" horizontalDpi="90" verticalDpi="9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autoPageBreaks="0" fitToPage="1"/>
  </sheetPr>
  <dimension ref="A1:G54"/>
  <sheetViews>
    <sheetView showGridLines="0" zoomScaleNormal="100" zoomScaleSheetLayoutView="100" zoomScalePageLayoutView="80" workbookViewId="0">
      <selection activeCell="F32" sqref="F32"/>
    </sheetView>
  </sheetViews>
  <sheetFormatPr defaultColWidth="9.1796875" defaultRowHeight="10.5" x14ac:dyDescent="0.25"/>
  <cols>
    <col min="1" max="1" width="4.08984375" style="31" customWidth="1"/>
    <col min="2" max="2" width="43.81640625" style="6" customWidth="1"/>
    <col min="3" max="4" width="18.36328125" style="6" customWidth="1"/>
    <col min="5" max="16384" width="9.1796875" style="6"/>
  </cols>
  <sheetData>
    <row r="1" spans="1:7" x14ac:dyDescent="0.25">
      <c r="A1" s="689" t="s">
        <v>581</v>
      </c>
      <c r="B1" s="689"/>
      <c r="C1" s="689"/>
      <c r="D1" s="689"/>
      <c r="E1" s="13"/>
      <c r="F1" s="429" t="s">
        <v>132</v>
      </c>
      <c r="G1" s="13"/>
    </row>
    <row r="2" spans="1:7" ht="15" customHeight="1" x14ac:dyDescent="0.25">
      <c r="A2" s="777"/>
      <c r="B2" s="777"/>
      <c r="C2" s="101" t="s">
        <v>0</v>
      </c>
      <c r="D2" s="101" t="s">
        <v>1</v>
      </c>
    </row>
    <row r="3" spans="1:7" ht="46" customHeight="1" x14ac:dyDescent="0.25">
      <c r="A3" s="778"/>
      <c r="B3" s="778"/>
      <c r="C3" s="119" t="s">
        <v>582</v>
      </c>
      <c r="D3" s="119" t="s">
        <v>583</v>
      </c>
    </row>
    <row r="4" spans="1:7" x14ac:dyDescent="0.25">
      <c r="A4" s="234">
        <v>1</v>
      </c>
      <c r="B4" s="235" t="s">
        <v>757</v>
      </c>
      <c r="C4" s="236">
        <v>0</v>
      </c>
      <c r="D4" s="236">
        <v>0</v>
      </c>
    </row>
    <row r="5" spans="1:7" x14ac:dyDescent="0.25">
      <c r="A5" s="237">
        <v>2</v>
      </c>
      <c r="B5" s="224" t="s">
        <v>584</v>
      </c>
      <c r="C5" s="145">
        <v>0</v>
      </c>
      <c r="D5" s="145">
        <v>0</v>
      </c>
    </row>
    <row r="6" spans="1:7" x14ac:dyDescent="0.25">
      <c r="A6" s="237">
        <v>3</v>
      </c>
      <c r="B6" s="224" t="s">
        <v>356</v>
      </c>
      <c r="C6" s="145">
        <v>0</v>
      </c>
      <c r="D6" s="145">
        <v>0</v>
      </c>
    </row>
    <row r="7" spans="1:7" x14ac:dyDescent="0.25">
      <c r="A7" s="237">
        <v>4</v>
      </c>
      <c r="B7" s="224" t="s">
        <v>585</v>
      </c>
      <c r="C7" s="145">
        <v>0</v>
      </c>
      <c r="D7" s="145">
        <v>0</v>
      </c>
    </row>
    <row r="8" spans="1:7" x14ac:dyDescent="0.25">
      <c r="A8" s="237">
        <v>4.0999999999999996</v>
      </c>
      <c r="B8" s="238" t="s">
        <v>758</v>
      </c>
      <c r="C8" s="145">
        <v>0</v>
      </c>
      <c r="D8" s="145">
        <v>0</v>
      </c>
    </row>
    <row r="9" spans="1:7" x14ac:dyDescent="0.25">
      <c r="A9" s="237">
        <v>4.2</v>
      </c>
      <c r="B9" s="224" t="s">
        <v>759</v>
      </c>
      <c r="C9" s="145">
        <v>0</v>
      </c>
      <c r="D9" s="145">
        <v>0</v>
      </c>
    </row>
    <row r="10" spans="1:7" x14ac:dyDescent="0.25">
      <c r="A10" s="237">
        <v>5</v>
      </c>
      <c r="B10" s="239" t="s">
        <v>760</v>
      </c>
      <c r="C10" s="637">
        <v>46721</v>
      </c>
      <c r="D10" s="637">
        <v>46721</v>
      </c>
    </row>
    <row r="11" spans="1:7" x14ac:dyDescent="0.25">
      <c r="A11" s="237">
        <v>6</v>
      </c>
      <c r="B11" s="224" t="s">
        <v>584</v>
      </c>
      <c r="C11" s="149">
        <v>0</v>
      </c>
      <c r="D11" s="149">
        <v>0</v>
      </c>
    </row>
    <row r="12" spans="1:7" x14ac:dyDescent="0.25">
      <c r="A12" s="237">
        <v>7</v>
      </c>
      <c r="B12" s="224" t="s">
        <v>356</v>
      </c>
      <c r="C12" s="604">
        <v>4755</v>
      </c>
      <c r="D12" s="604">
        <v>4755</v>
      </c>
    </row>
    <row r="13" spans="1:7" x14ac:dyDescent="0.25">
      <c r="A13" s="237">
        <v>8</v>
      </c>
      <c r="B13" s="224" t="s">
        <v>585</v>
      </c>
      <c r="C13" s="604">
        <v>41966</v>
      </c>
      <c r="D13" s="604">
        <v>41966</v>
      </c>
    </row>
    <row r="14" spans="1:7" x14ac:dyDescent="0.25">
      <c r="A14" s="237">
        <v>8.1</v>
      </c>
      <c r="B14" s="224" t="s">
        <v>758</v>
      </c>
      <c r="C14" s="604">
        <v>25043</v>
      </c>
      <c r="D14" s="604">
        <v>25043</v>
      </c>
    </row>
    <row r="15" spans="1:7" x14ac:dyDescent="0.25">
      <c r="A15" s="237">
        <v>8.1999999999999993</v>
      </c>
      <c r="B15" s="224" t="s">
        <v>586</v>
      </c>
      <c r="C15" s="604">
        <v>3980</v>
      </c>
      <c r="D15" s="604">
        <v>3980</v>
      </c>
    </row>
    <row r="16" spans="1:7" x14ac:dyDescent="0.25">
      <c r="A16" s="237">
        <v>9</v>
      </c>
      <c r="B16" s="224" t="s">
        <v>552</v>
      </c>
      <c r="C16" s="145">
        <v>0</v>
      </c>
      <c r="D16" s="145">
        <v>0</v>
      </c>
    </row>
    <row r="17" spans="1:4" x14ac:dyDescent="0.25">
      <c r="A17" s="237">
        <v>9.1</v>
      </c>
      <c r="B17" s="224" t="s">
        <v>587</v>
      </c>
      <c r="C17" s="145">
        <v>0</v>
      </c>
      <c r="D17" s="145">
        <v>0</v>
      </c>
    </row>
    <row r="18" spans="1:4" x14ac:dyDescent="0.25">
      <c r="A18" s="237">
        <v>9.1999999999999993</v>
      </c>
      <c r="B18" s="224" t="s">
        <v>588</v>
      </c>
      <c r="C18" s="145">
        <v>0</v>
      </c>
      <c r="D18" s="145">
        <v>0</v>
      </c>
    </row>
    <row r="19" spans="1:4" x14ac:dyDescent="0.25">
      <c r="A19" s="237">
        <v>9.3000000000000007</v>
      </c>
      <c r="B19" s="224" t="s">
        <v>589</v>
      </c>
      <c r="C19" s="145">
        <v>0</v>
      </c>
      <c r="D19" s="145">
        <v>0</v>
      </c>
    </row>
    <row r="20" spans="1:4" x14ac:dyDescent="0.25">
      <c r="A20" s="237">
        <v>9.4</v>
      </c>
      <c r="B20" s="224" t="s">
        <v>590</v>
      </c>
      <c r="C20" s="145">
        <v>0</v>
      </c>
      <c r="D20" s="145">
        <v>0</v>
      </c>
    </row>
    <row r="21" spans="1:4" x14ac:dyDescent="0.25">
      <c r="A21" s="237">
        <v>9.5</v>
      </c>
      <c r="B21" s="224" t="s">
        <v>591</v>
      </c>
      <c r="C21" s="145">
        <v>0</v>
      </c>
      <c r="D21" s="145">
        <v>0</v>
      </c>
    </row>
    <row r="22" spans="1:4" s="5" customFormat="1" x14ac:dyDescent="0.25">
      <c r="A22" s="240">
        <v>10</v>
      </c>
      <c r="B22" s="241" t="s">
        <v>896</v>
      </c>
      <c r="C22" s="627">
        <v>46721</v>
      </c>
      <c r="D22" s="627">
        <v>46721</v>
      </c>
    </row>
    <row r="52" spans="7:7" x14ac:dyDescent="0.25">
      <c r="G52" s="84"/>
    </row>
    <row r="53" spans="7:7" x14ac:dyDescent="0.25">
      <c r="G53" s="105"/>
    </row>
    <row r="54" spans="7:7" x14ac:dyDescent="0.25">
      <c r="G54" s="114"/>
    </row>
  </sheetData>
  <sheetProtection algorithmName="SHA-512" hashValue="BBGYOLHEN785BAhjOJrzPnPLsQoA8lXeSWXZeXOJQgYc+FvdNsK+AMAFJ2w8jbjH+mGMRvBEKbRIRQ7WQbjOFA==" saltValue="6JZw6EbH3XV9nBDbNIOXlw==" spinCount="100000" sheet="1" objects="1" scenarios="1"/>
  <mergeCells count="2">
    <mergeCell ref="A1:D1"/>
    <mergeCell ref="A2:B3"/>
  </mergeCells>
  <hyperlinks>
    <hyperlink ref="F1" location="Index!A1" display="Index" xr:uid="{00000000-0004-0000-1800-000000000000}"/>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R21"/>
  <sheetViews>
    <sheetView showGridLines="0" zoomScaleNormal="100" zoomScalePageLayoutView="80" workbookViewId="0">
      <selection activeCell="N32" sqref="N32"/>
    </sheetView>
  </sheetViews>
  <sheetFormatPr defaultColWidth="9.1796875" defaultRowHeight="10.5" x14ac:dyDescent="0.25"/>
  <cols>
    <col min="1" max="1" width="3.1796875" style="30" customWidth="1"/>
    <col min="2" max="2" width="28.54296875" style="1" customWidth="1"/>
    <col min="3" max="5" width="10.90625" style="1" customWidth="1"/>
    <col min="6" max="6" width="12.1796875" style="1" customWidth="1"/>
    <col min="7" max="13" width="10.90625" style="1" customWidth="1"/>
    <col min="14" max="14" width="8.54296875" style="1" customWidth="1"/>
    <col min="15" max="16" width="9.90625" style="1" customWidth="1"/>
    <col min="17" max="16384" width="9.1796875" style="1"/>
  </cols>
  <sheetData>
    <row r="1" spans="1:18" x14ac:dyDescent="0.25">
      <c r="A1" s="768" t="s">
        <v>592</v>
      </c>
      <c r="B1" s="768"/>
      <c r="C1" s="768"/>
      <c r="D1" s="768"/>
      <c r="E1" s="768"/>
      <c r="F1" s="768"/>
      <c r="G1" s="768"/>
      <c r="H1" s="768"/>
      <c r="I1" s="768"/>
      <c r="J1" s="768"/>
      <c r="K1" s="768"/>
      <c r="L1" s="768"/>
      <c r="M1" s="768"/>
      <c r="N1" s="768"/>
      <c r="O1" s="768"/>
      <c r="P1" s="768"/>
      <c r="R1" s="429" t="s">
        <v>132</v>
      </c>
    </row>
    <row r="2" spans="1:18" ht="23" customHeight="1" x14ac:dyDescent="0.25">
      <c r="A2" s="769" t="s">
        <v>95</v>
      </c>
      <c r="B2" s="788"/>
      <c r="C2" s="766" t="s">
        <v>905</v>
      </c>
      <c r="D2" s="781" t="s">
        <v>593</v>
      </c>
      <c r="E2" s="781"/>
      <c r="F2" s="781"/>
      <c r="G2" s="781"/>
      <c r="H2" s="781"/>
      <c r="I2" s="781"/>
      <c r="J2" s="781"/>
      <c r="K2" s="781"/>
      <c r="L2" s="781"/>
      <c r="M2" s="781"/>
      <c r="N2" s="781"/>
      <c r="O2" s="781" t="s">
        <v>607</v>
      </c>
      <c r="P2" s="781"/>
    </row>
    <row r="3" spans="1:18" ht="26.5" customHeight="1" x14ac:dyDescent="0.25">
      <c r="A3" s="769"/>
      <c r="B3" s="788"/>
      <c r="C3" s="766"/>
      <c r="D3" s="782" t="s">
        <v>594</v>
      </c>
      <c r="E3" s="782"/>
      <c r="F3" s="782"/>
      <c r="G3" s="782"/>
      <c r="H3" s="782"/>
      <c r="I3" s="782"/>
      <c r="J3" s="782"/>
      <c r="K3" s="782"/>
      <c r="L3" s="782"/>
      <c r="M3" s="782" t="s">
        <v>595</v>
      </c>
      <c r="N3" s="782"/>
      <c r="O3" s="783" t="s">
        <v>608</v>
      </c>
      <c r="P3" s="783" t="s">
        <v>736</v>
      </c>
    </row>
    <row r="4" spans="1:18" s="28" customFormat="1" ht="26.5" customHeight="1" x14ac:dyDescent="0.25">
      <c r="A4" s="769"/>
      <c r="B4" s="788"/>
      <c r="C4" s="766"/>
      <c r="D4" s="785" t="s">
        <v>596</v>
      </c>
      <c r="E4" s="82" t="s">
        <v>597</v>
      </c>
      <c r="F4" s="233"/>
      <c r="G4" s="233"/>
      <c r="H4" s="233"/>
      <c r="I4" s="82" t="s">
        <v>601</v>
      </c>
      <c r="J4" s="233"/>
      <c r="K4" s="233"/>
      <c r="L4" s="233"/>
      <c r="M4" s="785" t="s">
        <v>605</v>
      </c>
      <c r="N4" s="785" t="s">
        <v>606</v>
      </c>
      <c r="O4" s="783"/>
      <c r="P4" s="783"/>
    </row>
    <row r="5" spans="1:18" ht="10.5" customHeight="1" x14ac:dyDescent="0.25">
      <c r="A5" s="769"/>
      <c r="B5" s="788"/>
      <c r="C5" s="766"/>
      <c r="D5" s="785"/>
      <c r="E5" s="785"/>
      <c r="F5" s="779" t="s">
        <v>598</v>
      </c>
      <c r="G5" s="779" t="s">
        <v>599</v>
      </c>
      <c r="H5" s="779" t="s">
        <v>600</v>
      </c>
      <c r="I5" s="787"/>
      <c r="J5" s="779" t="s">
        <v>602</v>
      </c>
      <c r="K5" s="779" t="s">
        <v>603</v>
      </c>
      <c r="L5" s="779" t="s">
        <v>604</v>
      </c>
      <c r="M5" s="785"/>
      <c r="N5" s="785"/>
      <c r="O5" s="783"/>
      <c r="P5" s="783"/>
    </row>
    <row r="6" spans="1:18" ht="40" customHeight="1" x14ac:dyDescent="0.25">
      <c r="A6" s="769"/>
      <c r="B6" s="788"/>
      <c r="C6" s="781"/>
      <c r="D6" s="786"/>
      <c r="E6" s="786"/>
      <c r="F6" s="780"/>
      <c r="G6" s="780"/>
      <c r="H6" s="780"/>
      <c r="I6" s="780"/>
      <c r="J6" s="780"/>
      <c r="K6" s="780"/>
      <c r="L6" s="780"/>
      <c r="M6" s="786"/>
      <c r="N6" s="786"/>
      <c r="O6" s="784"/>
      <c r="P6" s="784"/>
    </row>
    <row r="7" spans="1:18" x14ac:dyDescent="0.25">
      <c r="A7" s="770"/>
      <c r="B7" s="789"/>
      <c r="C7" s="231" t="s">
        <v>0</v>
      </c>
      <c r="D7" s="232" t="s">
        <v>1</v>
      </c>
      <c r="E7" s="232" t="s">
        <v>2</v>
      </c>
      <c r="F7" s="232" t="s">
        <v>3</v>
      </c>
      <c r="G7" s="232" t="s">
        <v>4</v>
      </c>
      <c r="H7" s="232" t="s">
        <v>23</v>
      </c>
      <c r="I7" s="232" t="s">
        <v>22</v>
      </c>
      <c r="J7" s="232" t="s">
        <v>24</v>
      </c>
      <c r="K7" s="232" t="s">
        <v>25</v>
      </c>
      <c r="L7" s="232" t="s">
        <v>26</v>
      </c>
      <c r="M7" s="232" t="s">
        <v>27</v>
      </c>
      <c r="N7" s="232" t="s">
        <v>28</v>
      </c>
      <c r="O7" s="232" t="s">
        <v>29</v>
      </c>
      <c r="P7" s="232" t="s">
        <v>72</v>
      </c>
    </row>
    <row r="8" spans="1:18" x14ac:dyDescent="0.25">
      <c r="A8" s="229">
        <v>1</v>
      </c>
      <c r="B8" s="230" t="s">
        <v>584</v>
      </c>
      <c r="C8" s="321" t="s">
        <v>893</v>
      </c>
      <c r="D8" s="225" t="s">
        <v>893</v>
      </c>
      <c r="E8" s="225" t="s">
        <v>893</v>
      </c>
      <c r="F8" s="225" t="s">
        <v>893</v>
      </c>
      <c r="G8" s="225" t="s">
        <v>893</v>
      </c>
      <c r="H8" s="225" t="s">
        <v>893</v>
      </c>
      <c r="I8" s="225" t="s">
        <v>893</v>
      </c>
      <c r="J8" s="225" t="s">
        <v>893</v>
      </c>
      <c r="K8" s="225" t="s">
        <v>893</v>
      </c>
      <c r="L8" s="225" t="s">
        <v>893</v>
      </c>
      <c r="M8" s="225" t="s">
        <v>893</v>
      </c>
      <c r="N8" s="225" t="s">
        <v>893</v>
      </c>
      <c r="O8" s="225" t="s">
        <v>893</v>
      </c>
      <c r="P8" s="225" t="s">
        <v>893</v>
      </c>
    </row>
    <row r="9" spans="1:18" x14ac:dyDescent="0.25">
      <c r="A9" s="223">
        <v>2</v>
      </c>
      <c r="B9" s="224" t="s">
        <v>356</v>
      </c>
      <c r="C9" s="638">
        <v>13080</v>
      </c>
      <c r="D9" s="639">
        <v>9.1055129752397629E-2</v>
      </c>
      <c r="E9" s="639">
        <v>0.82015490494991439</v>
      </c>
      <c r="F9" s="639">
        <v>0</v>
      </c>
      <c r="G9" s="639">
        <v>0</v>
      </c>
      <c r="H9" s="639">
        <v>0.82015490494991439</v>
      </c>
      <c r="I9" s="639">
        <v>0</v>
      </c>
      <c r="J9" s="639">
        <v>0</v>
      </c>
      <c r="K9" s="639">
        <v>0</v>
      </c>
      <c r="L9" s="639">
        <v>0</v>
      </c>
      <c r="M9" s="639">
        <v>41.730713800145544</v>
      </c>
      <c r="N9" s="639">
        <v>0</v>
      </c>
      <c r="O9" s="580">
        <v>4755</v>
      </c>
      <c r="P9" s="580">
        <v>4755</v>
      </c>
    </row>
    <row r="10" spans="1:18" x14ac:dyDescent="0.25">
      <c r="A10" s="223">
        <v>3</v>
      </c>
      <c r="B10" s="224" t="s">
        <v>551</v>
      </c>
      <c r="C10" s="638">
        <v>75227</v>
      </c>
      <c r="D10" s="639">
        <v>0.96749700022277874</v>
      </c>
      <c r="E10" s="639">
        <v>93.34</v>
      </c>
      <c r="F10" s="639">
        <v>58.98</v>
      </c>
      <c r="G10" s="639">
        <v>0.54543663600906589</v>
      </c>
      <c r="H10" s="639">
        <v>33.817660241506033</v>
      </c>
      <c r="I10" s="639">
        <v>0</v>
      </c>
      <c r="J10" s="639">
        <v>0</v>
      </c>
      <c r="K10" s="639">
        <v>0</v>
      </c>
      <c r="L10" s="639">
        <v>0</v>
      </c>
      <c r="M10" s="639">
        <v>9.5401217697413454</v>
      </c>
      <c r="N10" s="639">
        <v>0</v>
      </c>
      <c r="O10" s="580">
        <v>41966</v>
      </c>
      <c r="P10" s="580">
        <v>41966</v>
      </c>
    </row>
    <row r="11" spans="1:18" x14ac:dyDescent="0.25">
      <c r="A11" s="223" t="s">
        <v>745</v>
      </c>
      <c r="B11" s="224" t="s">
        <v>609</v>
      </c>
      <c r="C11" s="638">
        <v>39932</v>
      </c>
      <c r="D11" s="639">
        <v>0.86583433884247063</v>
      </c>
      <c r="E11" s="640">
        <v>105.50022953211754</v>
      </c>
      <c r="F11" s="640">
        <v>59.426788492470131</v>
      </c>
      <c r="G11" s="639">
        <v>0.7793907099389219</v>
      </c>
      <c r="H11" s="639">
        <v>45.29405032970849</v>
      </c>
      <c r="I11" s="639">
        <v>0</v>
      </c>
      <c r="J11" s="639">
        <v>0</v>
      </c>
      <c r="K11" s="639">
        <v>0</v>
      </c>
      <c r="L11" s="639">
        <v>0</v>
      </c>
      <c r="M11" s="639">
        <v>15.568521154170076</v>
      </c>
      <c r="N11" s="639">
        <v>0</v>
      </c>
      <c r="O11" s="580">
        <v>25043</v>
      </c>
      <c r="P11" s="580">
        <v>25043</v>
      </c>
    </row>
    <row r="12" spans="1:18" x14ac:dyDescent="0.25">
      <c r="A12" s="223" t="s">
        <v>746</v>
      </c>
      <c r="B12" s="224" t="s">
        <v>610</v>
      </c>
      <c r="C12" s="638">
        <v>11443</v>
      </c>
      <c r="D12" s="639">
        <v>0.43441576032764301</v>
      </c>
      <c r="E12" s="640">
        <v>136.22999999999999</v>
      </c>
      <c r="F12" s="640">
        <v>134.16</v>
      </c>
      <c r="G12" s="639">
        <v>1.72564737541498E-2</v>
      </c>
      <c r="H12" s="639">
        <v>2.0550764432194302</v>
      </c>
      <c r="I12" s="639">
        <v>0</v>
      </c>
      <c r="J12" s="639">
        <v>0</v>
      </c>
      <c r="K12" s="639">
        <v>0</v>
      </c>
      <c r="L12" s="639">
        <v>0</v>
      </c>
      <c r="M12" s="639">
        <v>0.88844406237393869</v>
      </c>
      <c r="N12" s="639">
        <v>0</v>
      </c>
      <c r="O12" s="580">
        <v>3980</v>
      </c>
      <c r="P12" s="580">
        <v>3980</v>
      </c>
    </row>
    <row r="13" spans="1:18" x14ac:dyDescent="0.25">
      <c r="A13" s="223" t="s">
        <v>747</v>
      </c>
      <c r="B13" s="224" t="s">
        <v>611</v>
      </c>
      <c r="C13" s="638">
        <v>23852</v>
      </c>
      <c r="D13" s="639">
        <v>1.3934392616624365</v>
      </c>
      <c r="E13" s="639">
        <v>52.401464870836413</v>
      </c>
      <c r="F13" s="639">
        <v>22.152420937002454</v>
      </c>
      <c r="G13" s="639">
        <v>0.40714451524971002</v>
      </c>
      <c r="H13" s="639">
        <v>29.841899418584244</v>
      </c>
      <c r="I13" s="639">
        <v>0</v>
      </c>
      <c r="J13" s="639">
        <v>0</v>
      </c>
      <c r="K13" s="639">
        <v>0</v>
      </c>
      <c r="L13" s="639">
        <v>0</v>
      </c>
      <c r="M13" s="639">
        <v>3.5980492520541723</v>
      </c>
      <c r="N13" s="639">
        <v>0</v>
      </c>
      <c r="O13" s="580">
        <v>12943</v>
      </c>
      <c r="P13" s="580">
        <v>12943</v>
      </c>
    </row>
    <row r="14" spans="1:18" x14ac:dyDescent="0.25">
      <c r="A14" s="223">
        <v>4</v>
      </c>
      <c r="B14" s="223" t="s">
        <v>552</v>
      </c>
      <c r="C14" s="321" t="s">
        <v>893</v>
      </c>
      <c r="D14" s="225" t="s">
        <v>893</v>
      </c>
      <c r="E14" s="225" t="s">
        <v>893</v>
      </c>
      <c r="F14" s="225" t="s">
        <v>893</v>
      </c>
      <c r="G14" s="225" t="s">
        <v>893</v>
      </c>
      <c r="H14" s="225" t="s">
        <v>893</v>
      </c>
      <c r="I14" s="225" t="s">
        <v>893</v>
      </c>
      <c r="J14" s="225" t="s">
        <v>893</v>
      </c>
      <c r="K14" s="225" t="s">
        <v>893</v>
      </c>
      <c r="L14" s="225" t="s">
        <v>893</v>
      </c>
      <c r="M14" s="225" t="s">
        <v>893</v>
      </c>
      <c r="N14" s="225" t="s">
        <v>893</v>
      </c>
      <c r="O14" s="225" t="s">
        <v>893</v>
      </c>
      <c r="P14" s="225" t="s">
        <v>893</v>
      </c>
    </row>
    <row r="15" spans="1:18" x14ac:dyDescent="0.25">
      <c r="A15" s="223" t="s">
        <v>748</v>
      </c>
      <c r="B15" s="224" t="s">
        <v>612</v>
      </c>
      <c r="C15" s="321" t="s">
        <v>893</v>
      </c>
      <c r="D15" s="225" t="s">
        <v>893</v>
      </c>
      <c r="E15" s="225" t="s">
        <v>893</v>
      </c>
      <c r="F15" s="225" t="s">
        <v>893</v>
      </c>
      <c r="G15" s="225" t="s">
        <v>893</v>
      </c>
      <c r="H15" s="225" t="s">
        <v>893</v>
      </c>
      <c r="I15" s="225" t="s">
        <v>893</v>
      </c>
      <c r="J15" s="225" t="s">
        <v>893</v>
      </c>
      <c r="K15" s="225" t="s">
        <v>893</v>
      </c>
      <c r="L15" s="225" t="s">
        <v>893</v>
      </c>
      <c r="M15" s="225" t="s">
        <v>893</v>
      </c>
      <c r="N15" s="225" t="s">
        <v>893</v>
      </c>
      <c r="O15" s="225" t="s">
        <v>893</v>
      </c>
      <c r="P15" s="225" t="s">
        <v>893</v>
      </c>
    </row>
    <row r="16" spans="1:18" ht="21" x14ac:dyDescent="0.25">
      <c r="A16" s="223" t="s">
        <v>749</v>
      </c>
      <c r="B16" s="224" t="s">
        <v>613</v>
      </c>
      <c r="C16" s="321" t="s">
        <v>893</v>
      </c>
      <c r="D16" s="225" t="s">
        <v>893</v>
      </c>
      <c r="E16" s="225" t="s">
        <v>893</v>
      </c>
      <c r="F16" s="225" t="s">
        <v>893</v>
      </c>
      <c r="G16" s="225" t="s">
        <v>893</v>
      </c>
      <c r="H16" s="225" t="s">
        <v>893</v>
      </c>
      <c r="I16" s="225" t="s">
        <v>893</v>
      </c>
      <c r="J16" s="225" t="s">
        <v>893</v>
      </c>
      <c r="K16" s="225" t="s">
        <v>893</v>
      </c>
      <c r="L16" s="225" t="s">
        <v>893</v>
      </c>
      <c r="M16" s="225" t="s">
        <v>893</v>
      </c>
      <c r="N16" s="225" t="s">
        <v>893</v>
      </c>
      <c r="O16" s="225" t="s">
        <v>893</v>
      </c>
      <c r="P16" s="225" t="s">
        <v>893</v>
      </c>
    </row>
    <row r="17" spans="1:16" x14ac:dyDescent="0.25">
      <c r="A17" s="223" t="s">
        <v>750</v>
      </c>
      <c r="B17" s="224" t="s">
        <v>614</v>
      </c>
      <c r="C17" s="321" t="s">
        <v>893</v>
      </c>
      <c r="D17" s="225" t="s">
        <v>893</v>
      </c>
      <c r="E17" s="225" t="s">
        <v>893</v>
      </c>
      <c r="F17" s="225" t="s">
        <v>893</v>
      </c>
      <c r="G17" s="225" t="s">
        <v>893</v>
      </c>
      <c r="H17" s="225" t="s">
        <v>893</v>
      </c>
      <c r="I17" s="225" t="s">
        <v>893</v>
      </c>
      <c r="J17" s="225" t="s">
        <v>893</v>
      </c>
      <c r="K17" s="225" t="s">
        <v>893</v>
      </c>
      <c r="L17" s="225" t="s">
        <v>893</v>
      </c>
      <c r="M17" s="225" t="s">
        <v>893</v>
      </c>
      <c r="N17" s="225" t="s">
        <v>893</v>
      </c>
      <c r="O17" s="225" t="s">
        <v>893</v>
      </c>
      <c r="P17" s="225" t="s">
        <v>893</v>
      </c>
    </row>
    <row r="18" spans="1:16" x14ac:dyDescent="0.25">
      <c r="A18" s="223" t="s">
        <v>751</v>
      </c>
      <c r="B18" s="224" t="s">
        <v>615</v>
      </c>
      <c r="C18" s="321" t="s">
        <v>893</v>
      </c>
      <c r="D18" s="225" t="s">
        <v>893</v>
      </c>
      <c r="E18" s="225" t="s">
        <v>893</v>
      </c>
      <c r="F18" s="225" t="s">
        <v>893</v>
      </c>
      <c r="G18" s="225" t="s">
        <v>893</v>
      </c>
      <c r="H18" s="225" t="s">
        <v>893</v>
      </c>
      <c r="I18" s="225" t="s">
        <v>893</v>
      </c>
      <c r="J18" s="225" t="s">
        <v>893</v>
      </c>
      <c r="K18" s="225" t="s">
        <v>893</v>
      </c>
      <c r="L18" s="225" t="s">
        <v>893</v>
      </c>
      <c r="M18" s="225" t="s">
        <v>893</v>
      </c>
      <c r="N18" s="225" t="s">
        <v>893</v>
      </c>
      <c r="O18" s="225" t="s">
        <v>893</v>
      </c>
      <c r="P18" s="225" t="s">
        <v>893</v>
      </c>
    </row>
    <row r="19" spans="1:16" x14ac:dyDescent="0.25">
      <c r="A19" s="223" t="s">
        <v>752</v>
      </c>
      <c r="B19" s="224" t="s">
        <v>616</v>
      </c>
      <c r="C19" s="321" t="s">
        <v>893</v>
      </c>
      <c r="D19" s="225" t="s">
        <v>893</v>
      </c>
      <c r="E19" s="225" t="s">
        <v>893</v>
      </c>
      <c r="F19" s="225" t="s">
        <v>893</v>
      </c>
      <c r="G19" s="225" t="s">
        <v>893</v>
      </c>
      <c r="H19" s="225" t="s">
        <v>893</v>
      </c>
      <c r="I19" s="225" t="s">
        <v>893</v>
      </c>
      <c r="J19" s="225" t="s">
        <v>893</v>
      </c>
      <c r="K19" s="225" t="s">
        <v>893</v>
      </c>
      <c r="L19" s="225" t="s">
        <v>893</v>
      </c>
      <c r="M19" s="225" t="s">
        <v>893</v>
      </c>
      <c r="N19" s="225" t="s">
        <v>893</v>
      </c>
      <c r="O19" s="225" t="s">
        <v>893</v>
      </c>
      <c r="P19" s="225" t="s">
        <v>893</v>
      </c>
    </row>
    <row r="20" spans="1:16" s="28" customFormat="1" x14ac:dyDescent="0.25">
      <c r="A20" s="227">
        <v>5</v>
      </c>
      <c r="B20" s="228" t="s">
        <v>177</v>
      </c>
      <c r="C20" s="627">
        <v>88307</v>
      </c>
      <c r="D20" s="641">
        <v>0.8376800863542091</v>
      </c>
      <c r="E20" s="641">
        <v>79.6347928876922</v>
      </c>
      <c r="F20" s="641">
        <v>50.240013197732182</v>
      </c>
      <c r="G20" s="641">
        <v>0.46464759205393208</v>
      </c>
      <c r="H20" s="641">
        <v>28.930132097906082</v>
      </c>
      <c r="I20" s="641">
        <v>0</v>
      </c>
      <c r="J20" s="641">
        <v>0</v>
      </c>
      <c r="K20" s="641">
        <v>0</v>
      </c>
      <c r="L20" s="641">
        <v>0</v>
      </c>
      <c r="M20" s="641">
        <v>14.308131439049435</v>
      </c>
      <c r="N20" s="641">
        <v>0</v>
      </c>
      <c r="O20" s="628">
        <v>46721</v>
      </c>
      <c r="P20" s="628">
        <v>46721</v>
      </c>
    </row>
    <row r="21" spans="1:16" x14ac:dyDescent="0.25">
      <c r="A21" s="33"/>
      <c r="B21" s="14"/>
      <c r="C21" s="14"/>
      <c r="D21" s="14"/>
      <c r="E21" s="14"/>
      <c r="F21" s="14"/>
      <c r="G21" s="14"/>
      <c r="H21" s="14"/>
      <c r="I21" s="14"/>
      <c r="J21" s="14"/>
      <c r="K21" s="14"/>
      <c r="L21" s="14"/>
      <c r="M21" s="14"/>
      <c r="N21" s="14"/>
      <c r="O21" s="14"/>
      <c r="P21" s="14"/>
    </row>
  </sheetData>
  <sheetProtection algorithmName="SHA-512" hashValue="p3lr4RCEs8EDc5FXUClDLmDakicJk4Cwxr3oYt5bt4+Cl+JQtJYcdApoBKxL+RtftHAPJ6ovAO0n5K7nYO5HHg==" saltValue="NPwy7Db6pskVvN5EYOyLhg==" spinCount="100000" sheet="1" objects="1" scenarios="1"/>
  <mergeCells count="20">
    <mergeCell ref="A2:B7"/>
    <mergeCell ref="D2:N2"/>
    <mergeCell ref="F5:F6"/>
    <mergeCell ref="G5:G6"/>
    <mergeCell ref="H5:H6"/>
    <mergeCell ref="J5:J6"/>
    <mergeCell ref="K5:K6"/>
    <mergeCell ref="L5:L6"/>
    <mergeCell ref="A1:P1"/>
    <mergeCell ref="O2:P2"/>
    <mergeCell ref="D3:L3"/>
    <mergeCell ref="M3:N3"/>
    <mergeCell ref="O3:O6"/>
    <mergeCell ref="P3:P6"/>
    <mergeCell ref="E5:E6"/>
    <mergeCell ref="I5:I6"/>
    <mergeCell ref="C2:C6"/>
    <mergeCell ref="D4:D6"/>
    <mergeCell ref="M4:M6"/>
    <mergeCell ref="N4:N6"/>
  </mergeCells>
  <hyperlinks>
    <hyperlink ref="R1" location="Index!A1" display="Index" xr:uid="{00000000-0004-0000-1900-000000000000}"/>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M13"/>
  <sheetViews>
    <sheetView showGridLines="0" zoomScaleNormal="100" workbookViewId="0">
      <selection activeCell="F40" sqref="F40"/>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x14ac:dyDescent="0.25">
      <c r="A1" s="689" t="s">
        <v>617</v>
      </c>
      <c r="B1" s="689"/>
      <c r="C1" s="689"/>
      <c r="D1" s="28"/>
      <c r="E1" s="429" t="s">
        <v>132</v>
      </c>
      <c r="F1" s="28"/>
      <c r="G1" s="28"/>
      <c r="H1" s="28"/>
      <c r="I1" s="28"/>
      <c r="J1" s="28"/>
      <c r="K1" s="28"/>
      <c r="L1" s="28"/>
      <c r="M1" s="28"/>
    </row>
    <row r="2" spans="1:13" s="28" customFormat="1" x14ac:dyDescent="0.25">
      <c r="A2" s="790"/>
      <c r="B2" s="790"/>
      <c r="C2" s="218" t="s">
        <v>0</v>
      </c>
    </row>
    <row r="3" spans="1:13" x14ac:dyDescent="0.25">
      <c r="A3" s="790"/>
      <c r="B3" s="790"/>
      <c r="C3" s="219" t="s">
        <v>618</v>
      </c>
      <c r="D3" s="28"/>
      <c r="E3" s="28"/>
      <c r="F3" s="28"/>
      <c r="G3" s="28"/>
      <c r="H3" s="28"/>
      <c r="I3" s="28"/>
      <c r="J3" s="28"/>
      <c r="K3" s="28"/>
      <c r="L3" s="28"/>
      <c r="M3" s="28"/>
    </row>
    <row r="4" spans="1:13" x14ac:dyDescent="0.25">
      <c r="A4" s="220">
        <v>1</v>
      </c>
      <c r="B4" s="221" t="s">
        <v>619</v>
      </c>
      <c r="C4" s="642">
        <v>55635</v>
      </c>
      <c r="D4" s="28"/>
      <c r="E4" s="28"/>
      <c r="F4" s="28"/>
      <c r="G4" s="28"/>
      <c r="H4" s="28"/>
      <c r="I4" s="28"/>
      <c r="J4" s="28"/>
      <c r="K4" s="28"/>
      <c r="L4" s="28"/>
      <c r="M4" s="28"/>
    </row>
    <row r="5" spans="1:13" x14ac:dyDescent="0.25">
      <c r="A5" s="219">
        <v>2</v>
      </c>
      <c r="B5" s="222" t="s">
        <v>620</v>
      </c>
      <c r="C5" s="643">
        <v>-551</v>
      </c>
      <c r="D5" s="28"/>
      <c r="E5" s="28"/>
      <c r="F5" s="28"/>
      <c r="G5" s="28"/>
      <c r="H5" s="28"/>
      <c r="I5" s="28"/>
      <c r="J5" s="28"/>
      <c r="K5" s="28"/>
      <c r="L5" s="28"/>
      <c r="M5" s="28"/>
    </row>
    <row r="6" spans="1:13" x14ac:dyDescent="0.25">
      <c r="A6" s="219">
        <v>3</v>
      </c>
      <c r="B6" s="222" t="s">
        <v>621</v>
      </c>
      <c r="C6" s="643">
        <v>97</v>
      </c>
      <c r="D6" s="28"/>
      <c r="E6" s="28"/>
      <c r="F6" s="28"/>
      <c r="G6" s="28"/>
      <c r="H6" s="28"/>
      <c r="I6" s="28"/>
      <c r="J6" s="28"/>
      <c r="K6" s="28"/>
      <c r="L6" s="28"/>
      <c r="M6" s="28"/>
    </row>
    <row r="7" spans="1:13" x14ac:dyDescent="0.25">
      <c r="A7" s="219">
        <v>4</v>
      </c>
      <c r="B7" s="222" t="s">
        <v>622</v>
      </c>
      <c r="C7" s="643">
        <v>0</v>
      </c>
      <c r="D7" s="28"/>
      <c r="E7" s="28"/>
      <c r="F7" s="28"/>
      <c r="G7" s="28"/>
      <c r="H7" s="28"/>
      <c r="I7" s="28"/>
      <c r="J7" s="28"/>
      <c r="K7" s="28"/>
      <c r="L7" s="28"/>
      <c r="M7" s="28"/>
    </row>
    <row r="8" spans="1:13" x14ac:dyDescent="0.25">
      <c r="A8" s="219">
        <v>5</v>
      </c>
      <c r="B8" s="222" t="s">
        <v>623</v>
      </c>
      <c r="C8" s="643">
        <v>0</v>
      </c>
      <c r="D8" s="28"/>
      <c r="E8" s="28"/>
      <c r="F8" s="28"/>
      <c r="G8" s="28"/>
      <c r="H8" s="28"/>
      <c r="I8" s="28"/>
      <c r="J8" s="28"/>
      <c r="K8" s="28"/>
      <c r="L8" s="28"/>
      <c r="M8" s="28"/>
    </row>
    <row r="9" spans="1:13" x14ac:dyDescent="0.25">
      <c r="A9" s="219">
        <v>6</v>
      </c>
      <c r="B9" s="222" t="s">
        <v>624</v>
      </c>
      <c r="C9" s="643">
        <v>0</v>
      </c>
      <c r="D9" s="28"/>
      <c r="E9" s="28"/>
      <c r="F9" s="28"/>
      <c r="G9" s="28"/>
      <c r="H9" s="28"/>
      <c r="I9" s="28"/>
      <c r="J9" s="28"/>
      <c r="K9" s="28"/>
      <c r="L9" s="28"/>
      <c r="M9" s="28"/>
    </row>
    <row r="10" spans="1:13" x14ac:dyDescent="0.25">
      <c r="A10" s="219">
        <v>7</v>
      </c>
      <c r="B10" s="222" t="s">
        <v>625</v>
      </c>
      <c r="C10" s="643">
        <v>16</v>
      </c>
      <c r="D10" s="28"/>
      <c r="E10" s="28"/>
      <c r="F10" s="28"/>
      <c r="G10" s="28"/>
      <c r="H10" s="28"/>
      <c r="I10" s="28"/>
      <c r="J10" s="28"/>
      <c r="K10" s="28"/>
      <c r="L10" s="28"/>
      <c r="M10" s="28"/>
    </row>
    <row r="11" spans="1:13" x14ac:dyDescent="0.25">
      <c r="A11" s="219">
        <v>8</v>
      </c>
      <c r="B11" s="222" t="s">
        <v>626</v>
      </c>
      <c r="C11" s="643">
        <v>106</v>
      </c>
      <c r="D11" s="28"/>
      <c r="E11" s="28"/>
      <c r="F11" s="28"/>
      <c r="G11" s="28"/>
      <c r="H11" s="28"/>
      <c r="I11" s="28"/>
      <c r="J11" s="28"/>
      <c r="K11" s="28"/>
      <c r="L11" s="28"/>
      <c r="M11" s="28"/>
    </row>
    <row r="12" spans="1:13" x14ac:dyDescent="0.25">
      <c r="A12" s="220">
        <v>9</v>
      </c>
      <c r="B12" s="221" t="s">
        <v>627</v>
      </c>
      <c r="C12" s="644">
        <v>55303</v>
      </c>
      <c r="D12" s="28"/>
      <c r="E12" s="28"/>
      <c r="F12" s="28"/>
      <c r="G12" s="28"/>
      <c r="H12" s="28"/>
      <c r="I12" s="28"/>
      <c r="J12" s="28"/>
      <c r="K12" s="28"/>
      <c r="L12" s="28"/>
      <c r="M12" s="28"/>
    </row>
    <row r="13" spans="1:13" x14ac:dyDescent="0.25">
      <c r="A13" s="28"/>
      <c r="B13" s="28"/>
      <c r="C13" s="28"/>
      <c r="D13" s="28"/>
      <c r="E13" s="28"/>
      <c r="F13" s="28"/>
      <c r="G13" s="28"/>
      <c r="H13" s="28"/>
      <c r="I13" s="28"/>
      <c r="J13" s="28"/>
      <c r="K13" s="28"/>
      <c r="L13" s="28"/>
      <c r="M13" s="28"/>
    </row>
  </sheetData>
  <sheetProtection algorithmName="SHA-512" hashValue="Xu4Hwhb4Rxu5YVygzda4kELWT7L/HfFhiLjl8e3r7e9iLakyZiSC4BuDC3plxz3Y7h4jX9rMg3LRNDjVHFFbpg==" saltValue="g30UPvSLYm8pPoMgv9k66Q==" spinCount="100000" sheet="1" objects="1" scenarios="1"/>
  <mergeCells count="2">
    <mergeCell ref="A1:C1"/>
    <mergeCell ref="A2:B3"/>
  </mergeCells>
  <hyperlinks>
    <hyperlink ref="E1" location="Index!A1" display="Index" xr:uid="{00000000-0004-0000-1A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73"/>
  <sheetViews>
    <sheetView showGridLines="0" workbookViewId="0">
      <selection activeCell="R67" sqref="R67"/>
    </sheetView>
  </sheetViews>
  <sheetFormatPr defaultRowHeight="10.5" x14ac:dyDescent="0.25"/>
  <cols>
    <col min="1" max="1" width="6" style="28" customWidth="1"/>
    <col min="2" max="2" width="17.453125" style="28" customWidth="1"/>
    <col min="3" max="8" width="13.453125" style="28" customWidth="1"/>
    <col min="9" max="16384" width="8.7265625" style="28"/>
  </cols>
  <sheetData>
    <row r="1" spans="1:14" x14ac:dyDescent="0.25">
      <c r="A1" s="768" t="s">
        <v>817</v>
      </c>
      <c r="B1" s="768"/>
      <c r="C1" s="768"/>
      <c r="D1" s="768"/>
      <c r="E1" s="768"/>
      <c r="F1" s="768"/>
      <c r="G1" s="768"/>
      <c r="H1" s="768"/>
      <c r="I1" s="85"/>
      <c r="J1" s="429" t="s">
        <v>132</v>
      </c>
      <c r="K1" s="85"/>
      <c r="L1" s="85"/>
      <c r="M1" s="85"/>
      <c r="N1" s="85"/>
    </row>
    <row r="2" spans="1:14" x14ac:dyDescent="0.25">
      <c r="A2" s="794" t="s">
        <v>95</v>
      </c>
      <c r="B2" s="794"/>
      <c r="C2" s="794"/>
      <c r="D2" s="794"/>
      <c r="E2" s="794"/>
      <c r="F2" s="794"/>
      <c r="G2" s="794"/>
      <c r="H2" s="794"/>
    </row>
    <row r="3" spans="1:14" ht="24" customHeight="1" x14ac:dyDescent="0.25">
      <c r="A3" s="777" t="s">
        <v>818</v>
      </c>
      <c r="B3" s="777" t="s">
        <v>564</v>
      </c>
      <c r="C3" s="795" t="s">
        <v>820</v>
      </c>
      <c r="D3" s="795"/>
      <c r="E3" s="796" t="s">
        <v>821</v>
      </c>
      <c r="F3" s="798" t="s">
        <v>822</v>
      </c>
      <c r="G3" s="796" t="s">
        <v>823</v>
      </c>
      <c r="H3" s="798" t="s">
        <v>957</v>
      </c>
    </row>
    <row r="4" spans="1:14" ht="30" customHeight="1" x14ac:dyDescent="0.25">
      <c r="A4" s="778"/>
      <c r="B4" s="778"/>
      <c r="C4" s="204"/>
      <c r="D4" s="205" t="s">
        <v>819</v>
      </c>
      <c r="E4" s="797"/>
      <c r="F4" s="799" t="s">
        <v>824</v>
      </c>
      <c r="G4" s="797"/>
      <c r="H4" s="799"/>
    </row>
    <row r="5" spans="1:14" ht="11" thickBot="1" x14ac:dyDescent="0.3">
      <c r="A5" s="206" t="s">
        <v>0</v>
      </c>
      <c r="B5" s="207" t="s">
        <v>1</v>
      </c>
      <c r="C5" s="208" t="s">
        <v>2</v>
      </c>
      <c r="D5" s="209" t="s">
        <v>3</v>
      </c>
      <c r="E5" s="209" t="s">
        <v>4</v>
      </c>
      <c r="F5" s="208" t="s">
        <v>23</v>
      </c>
      <c r="G5" s="208" t="s">
        <v>22</v>
      </c>
      <c r="H5" s="208" t="s">
        <v>24</v>
      </c>
    </row>
    <row r="6" spans="1:14" ht="10.5" customHeight="1" x14ac:dyDescent="0.25">
      <c r="A6" s="791" t="s">
        <v>356</v>
      </c>
      <c r="B6" s="210" t="s">
        <v>652</v>
      </c>
      <c r="C6" s="481">
        <v>219</v>
      </c>
      <c r="D6" s="169">
        <v>0</v>
      </c>
      <c r="E6" s="211">
        <v>0</v>
      </c>
      <c r="F6" s="212">
        <v>9.5083000654400299E-2</v>
      </c>
      <c r="G6" s="212">
        <v>0.10963183999999999</v>
      </c>
      <c r="H6" s="212">
        <v>0</v>
      </c>
    </row>
    <row r="7" spans="1:14" x14ac:dyDescent="0.25">
      <c r="A7" s="792"/>
      <c r="B7" s="213" t="s">
        <v>825</v>
      </c>
      <c r="C7" s="482">
        <v>80</v>
      </c>
      <c r="D7" s="483">
        <v>0</v>
      </c>
      <c r="E7" s="214">
        <v>0</v>
      </c>
      <c r="F7" s="214">
        <v>8.6036070087354893E-2</v>
      </c>
      <c r="G7" s="214">
        <v>6.5473509999999999E-2</v>
      </c>
      <c r="H7" s="214">
        <v>0</v>
      </c>
    </row>
    <row r="8" spans="1:14" x14ac:dyDescent="0.25">
      <c r="A8" s="792"/>
      <c r="B8" s="213" t="s">
        <v>826</v>
      </c>
      <c r="C8" s="482">
        <v>139</v>
      </c>
      <c r="D8" s="483">
        <v>0</v>
      </c>
      <c r="E8" s="214">
        <v>0</v>
      </c>
      <c r="F8" s="214">
        <v>0.138778487467934</v>
      </c>
      <c r="G8" s="214">
        <v>0.13504670999999999</v>
      </c>
      <c r="H8" s="214">
        <v>0</v>
      </c>
    </row>
    <row r="9" spans="1:14" x14ac:dyDescent="0.25">
      <c r="A9" s="792"/>
      <c r="B9" s="189" t="s">
        <v>653</v>
      </c>
      <c r="C9" s="482">
        <v>51</v>
      </c>
      <c r="D9" s="483">
        <v>0</v>
      </c>
      <c r="E9" s="214">
        <v>0</v>
      </c>
      <c r="F9" s="214">
        <v>0.212402083112395</v>
      </c>
      <c r="G9" s="214">
        <v>0.20552886000000001</v>
      </c>
      <c r="H9" s="214">
        <v>0</v>
      </c>
    </row>
    <row r="10" spans="1:14" x14ac:dyDescent="0.25">
      <c r="A10" s="792"/>
      <c r="B10" s="189" t="s">
        <v>654</v>
      </c>
      <c r="C10" s="482">
        <v>42</v>
      </c>
      <c r="D10" s="483">
        <v>0</v>
      </c>
      <c r="E10" s="214">
        <v>0</v>
      </c>
      <c r="F10" s="214">
        <v>0.416494462863926</v>
      </c>
      <c r="G10" s="214">
        <v>0.37793933000000002</v>
      </c>
      <c r="H10" s="214">
        <v>0</v>
      </c>
    </row>
    <row r="11" spans="1:14" x14ac:dyDescent="0.25">
      <c r="A11" s="792"/>
      <c r="B11" s="189" t="s">
        <v>655</v>
      </c>
      <c r="C11" s="482">
        <v>2</v>
      </c>
      <c r="D11" s="483">
        <v>0</v>
      </c>
      <c r="E11" s="214">
        <v>0</v>
      </c>
      <c r="F11" s="214">
        <v>0.54614399999999996</v>
      </c>
      <c r="G11" s="214">
        <v>0.54614399999999996</v>
      </c>
      <c r="H11" s="214">
        <v>0</v>
      </c>
    </row>
    <row r="12" spans="1:14" x14ac:dyDescent="0.25">
      <c r="A12" s="792"/>
      <c r="B12" s="90" t="s">
        <v>656</v>
      </c>
      <c r="C12" s="484">
        <v>39</v>
      </c>
      <c r="D12" s="485">
        <v>0</v>
      </c>
      <c r="E12" s="92">
        <v>0</v>
      </c>
      <c r="F12" s="92">
        <v>2.0479181452823401</v>
      </c>
      <c r="G12" s="92">
        <v>1.48433218</v>
      </c>
      <c r="H12" s="92">
        <v>0</v>
      </c>
    </row>
    <row r="13" spans="1:14" x14ac:dyDescent="0.25">
      <c r="A13" s="792"/>
      <c r="B13" s="213" t="s">
        <v>827</v>
      </c>
      <c r="C13" s="482">
        <v>27</v>
      </c>
      <c r="D13" s="483">
        <v>0</v>
      </c>
      <c r="E13" s="214">
        <v>0</v>
      </c>
      <c r="F13" s="214">
        <v>1.13482682946351</v>
      </c>
      <c r="G13" s="214">
        <v>1.0884851499999999</v>
      </c>
      <c r="H13" s="214">
        <v>0</v>
      </c>
    </row>
    <row r="14" spans="1:14" x14ac:dyDescent="0.25">
      <c r="A14" s="792"/>
      <c r="B14" s="213" t="s">
        <v>828</v>
      </c>
      <c r="C14" s="482">
        <v>12</v>
      </c>
      <c r="D14" s="483">
        <v>0</v>
      </c>
      <c r="E14" s="214">
        <v>0</v>
      </c>
      <c r="F14" s="214">
        <v>2.37498911656047</v>
      </c>
      <c r="G14" s="214">
        <v>2.3749880000000001</v>
      </c>
      <c r="H14" s="214">
        <v>0</v>
      </c>
    </row>
    <row r="15" spans="1:14" x14ac:dyDescent="0.25">
      <c r="A15" s="792"/>
      <c r="B15" s="90" t="s">
        <v>657</v>
      </c>
      <c r="C15" s="484">
        <v>11</v>
      </c>
      <c r="D15" s="485">
        <v>0</v>
      </c>
      <c r="E15" s="92">
        <v>0</v>
      </c>
      <c r="F15" s="92">
        <v>2.6125053377167502</v>
      </c>
      <c r="G15" s="92">
        <v>5.5502323599999999</v>
      </c>
      <c r="H15" s="92">
        <v>1.8907563000000001</v>
      </c>
    </row>
    <row r="16" spans="1:14" x14ac:dyDescent="0.25">
      <c r="A16" s="792"/>
      <c r="B16" s="213" t="s">
        <v>829</v>
      </c>
      <c r="C16" s="482">
        <v>8</v>
      </c>
      <c r="D16" s="483">
        <v>0</v>
      </c>
      <c r="E16" s="214">
        <v>0</v>
      </c>
      <c r="F16" s="214">
        <v>2.61249892669067</v>
      </c>
      <c r="G16" s="214">
        <v>4.5008055000000002</v>
      </c>
      <c r="H16" s="214">
        <v>1.4285714300000001</v>
      </c>
    </row>
    <row r="17" spans="1:8" x14ac:dyDescent="0.25">
      <c r="A17" s="792"/>
      <c r="B17" s="213" t="s">
        <v>830</v>
      </c>
      <c r="C17" s="482">
        <v>3</v>
      </c>
      <c r="D17" s="483">
        <v>0</v>
      </c>
      <c r="E17" s="214">
        <v>0</v>
      </c>
      <c r="F17" s="214">
        <v>8.3487039999999997</v>
      </c>
      <c r="G17" s="214">
        <v>8.3487039999999997</v>
      </c>
      <c r="H17" s="214">
        <v>2.5</v>
      </c>
    </row>
    <row r="18" spans="1:8" x14ac:dyDescent="0.25">
      <c r="A18" s="792"/>
      <c r="B18" s="90" t="s">
        <v>658</v>
      </c>
      <c r="C18" s="484">
        <v>9</v>
      </c>
      <c r="D18" s="485">
        <v>0</v>
      </c>
      <c r="E18" s="92">
        <v>0</v>
      </c>
      <c r="F18" s="92">
        <v>16.8644926460445</v>
      </c>
      <c r="G18" s="92">
        <v>18.787721779999998</v>
      </c>
      <c r="H18" s="92">
        <v>0</v>
      </c>
    </row>
    <row r="19" spans="1:8" x14ac:dyDescent="0.25">
      <c r="A19" s="792"/>
      <c r="B19" s="213" t="s">
        <v>831</v>
      </c>
      <c r="C19" s="482">
        <v>8</v>
      </c>
      <c r="D19" s="483">
        <v>0</v>
      </c>
      <c r="E19" s="214">
        <v>0</v>
      </c>
      <c r="F19" s="214">
        <v>16.323687</v>
      </c>
      <c r="G19" s="214">
        <v>16.323687</v>
      </c>
      <c r="H19" s="214">
        <v>0</v>
      </c>
    </row>
    <row r="20" spans="1:8" x14ac:dyDescent="0.25">
      <c r="A20" s="792"/>
      <c r="B20" s="213" t="s">
        <v>832</v>
      </c>
      <c r="C20" s="482" t="s">
        <v>893</v>
      </c>
      <c r="D20" s="482" t="s">
        <v>893</v>
      </c>
      <c r="E20" s="482" t="s">
        <v>893</v>
      </c>
      <c r="F20" s="645" t="s">
        <v>893</v>
      </c>
      <c r="G20" s="482" t="s">
        <v>893</v>
      </c>
      <c r="H20" s="482" t="s">
        <v>893</v>
      </c>
    </row>
    <row r="21" spans="1:8" x14ac:dyDescent="0.25">
      <c r="A21" s="792"/>
      <c r="B21" s="213" t="s">
        <v>909</v>
      </c>
      <c r="C21" s="482">
        <v>1</v>
      </c>
      <c r="D21" s="483">
        <v>0</v>
      </c>
      <c r="E21" s="214">
        <v>0</v>
      </c>
      <c r="F21" s="214">
        <v>38.5</v>
      </c>
      <c r="G21" s="214">
        <v>38.5</v>
      </c>
      <c r="H21" s="214">
        <v>0</v>
      </c>
    </row>
    <row r="22" spans="1:8" ht="11" thickBot="1" x14ac:dyDescent="0.3">
      <c r="A22" s="793"/>
      <c r="B22" s="198" t="s">
        <v>659</v>
      </c>
      <c r="C22" s="486" t="s">
        <v>893</v>
      </c>
      <c r="D22" s="487" t="s">
        <v>893</v>
      </c>
      <c r="E22" s="215" t="s">
        <v>893</v>
      </c>
      <c r="F22" s="215" t="s">
        <v>893</v>
      </c>
      <c r="G22" s="215" t="s">
        <v>893</v>
      </c>
      <c r="H22" s="215" t="s">
        <v>893</v>
      </c>
    </row>
    <row r="23" spans="1:8" ht="10.5" customHeight="1" x14ac:dyDescent="0.25">
      <c r="A23" s="791" t="s">
        <v>576</v>
      </c>
      <c r="B23" s="210" t="s">
        <v>652</v>
      </c>
      <c r="C23" s="481">
        <v>4</v>
      </c>
      <c r="D23" s="169">
        <v>0</v>
      </c>
      <c r="E23" s="211">
        <v>0</v>
      </c>
      <c r="F23" s="212">
        <v>0.125806257791999</v>
      </c>
      <c r="G23" s="212">
        <v>0.12984675000000001</v>
      </c>
      <c r="H23" s="212">
        <v>0</v>
      </c>
    </row>
    <row r="24" spans="1:8" x14ac:dyDescent="0.25">
      <c r="A24" s="792"/>
      <c r="B24" s="213" t="s">
        <v>825</v>
      </c>
      <c r="C24" s="482" t="s">
        <v>893</v>
      </c>
      <c r="D24" s="483" t="s">
        <v>893</v>
      </c>
      <c r="E24" s="214" t="s">
        <v>893</v>
      </c>
      <c r="F24" s="214" t="s">
        <v>893</v>
      </c>
      <c r="G24" s="214" t="s">
        <v>893</v>
      </c>
      <c r="H24" s="214" t="s">
        <v>893</v>
      </c>
    </row>
    <row r="25" spans="1:8" x14ac:dyDescent="0.25">
      <c r="A25" s="792"/>
      <c r="B25" s="213" t="s">
        <v>826</v>
      </c>
      <c r="C25" s="482">
        <v>4</v>
      </c>
      <c r="D25" s="483">
        <v>0</v>
      </c>
      <c r="E25" s="214">
        <v>0</v>
      </c>
      <c r="F25" s="214">
        <v>0.125806257791999</v>
      </c>
      <c r="G25" s="214">
        <v>0.12984675000000001</v>
      </c>
      <c r="H25" s="214">
        <v>0</v>
      </c>
    </row>
    <row r="26" spans="1:8" x14ac:dyDescent="0.25">
      <c r="A26" s="792"/>
      <c r="B26" s="189" t="s">
        <v>653</v>
      </c>
      <c r="C26" s="482">
        <v>14</v>
      </c>
      <c r="D26" s="483">
        <v>1</v>
      </c>
      <c r="E26" s="214">
        <v>7.1428571400000003</v>
      </c>
      <c r="F26" s="214">
        <v>0.22533358052957703</v>
      </c>
      <c r="G26" s="214">
        <v>0.21991007000000001</v>
      </c>
      <c r="H26" s="214">
        <v>1.4285714300000001</v>
      </c>
    </row>
    <row r="27" spans="1:8" x14ac:dyDescent="0.25">
      <c r="A27" s="792"/>
      <c r="B27" s="189" t="s">
        <v>654</v>
      </c>
      <c r="C27" s="482">
        <v>179</v>
      </c>
      <c r="D27" s="483">
        <v>0</v>
      </c>
      <c r="E27" s="214">
        <v>0</v>
      </c>
      <c r="F27" s="214">
        <v>0.38831764532755703</v>
      </c>
      <c r="G27" s="214">
        <v>0.40950887000000002</v>
      </c>
      <c r="H27" s="214">
        <v>0</v>
      </c>
    </row>
    <row r="28" spans="1:8" x14ac:dyDescent="0.25">
      <c r="A28" s="792"/>
      <c r="B28" s="189" t="s">
        <v>655</v>
      </c>
      <c r="C28" s="482">
        <v>8</v>
      </c>
      <c r="D28" s="483">
        <v>0</v>
      </c>
      <c r="E28" s="214">
        <v>0</v>
      </c>
      <c r="F28" s="214">
        <v>0.65525299999999997</v>
      </c>
      <c r="G28" s="214">
        <v>0.58699999999999997</v>
      </c>
      <c r="H28" s="214">
        <v>0</v>
      </c>
    </row>
    <row r="29" spans="1:8" x14ac:dyDescent="0.25">
      <c r="A29" s="792"/>
      <c r="B29" s="90" t="s">
        <v>656</v>
      </c>
      <c r="C29" s="484">
        <v>218</v>
      </c>
      <c r="D29" s="485">
        <v>0</v>
      </c>
      <c r="E29" s="92">
        <v>0</v>
      </c>
      <c r="F29" s="92">
        <v>1.2069053071086999</v>
      </c>
      <c r="G29" s="92">
        <v>1.12191664</v>
      </c>
      <c r="H29" s="92">
        <v>0.11428571</v>
      </c>
    </row>
    <row r="30" spans="1:8" x14ac:dyDescent="0.25">
      <c r="A30" s="792"/>
      <c r="B30" s="213" t="s">
        <v>827</v>
      </c>
      <c r="C30" s="482">
        <v>192</v>
      </c>
      <c r="D30" s="483">
        <v>0</v>
      </c>
      <c r="E30" s="214">
        <v>0</v>
      </c>
      <c r="F30" s="214">
        <v>1.10205475891035</v>
      </c>
      <c r="G30" s="214">
        <v>0.95494584999999998</v>
      </c>
      <c r="H30" s="214">
        <v>0</v>
      </c>
    </row>
    <row r="31" spans="1:8" x14ac:dyDescent="0.25">
      <c r="A31" s="792"/>
      <c r="B31" s="213" t="s">
        <v>828</v>
      </c>
      <c r="C31" s="482">
        <v>26</v>
      </c>
      <c r="D31" s="483">
        <v>0</v>
      </c>
      <c r="E31" s="214">
        <v>0</v>
      </c>
      <c r="F31" s="214">
        <v>1.9925747243916099</v>
      </c>
      <c r="G31" s="214">
        <v>2.3549316899999999</v>
      </c>
      <c r="H31" s="214">
        <v>1.1764705900000001</v>
      </c>
    </row>
    <row r="32" spans="1:8" x14ac:dyDescent="0.25">
      <c r="A32" s="792"/>
      <c r="B32" s="90" t="s">
        <v>657</v>
      </c>
      <c r="C32" s="484">
        <v>21</v>
      </c>
      <c r="D32" s="485">
        <v>1</v>
      </c>
      <c r="E32" s="92">
        <v>4.7619047600000002</v>
      </c>
      <c r="F32" s="92">
        <v>5.5751567873415704</v>
      </c>
      <c r="G32" s="92">
        <v>6.0440651399999998</v>
      </c>
      <c r="H32" s="92">
        <v>0.95238095</v>
      </c>
    </row>
    <row r="33" spans="1:8" x14ac:dyDescent="0.25">
      <c r="A33" s="792"/>
      <c r="B33" s="213" t="s">
        <v>829</v>
      </c>
      <c r="C33" s="482">
        <v>13</v>
      </c>
      <c r="D33" s="483">
        <v>1</v>
      </c>
      <c r="E33" s="214">
        <v>7.6923076899999998</v>
      </c>
      <c r="F33" s="214">
        <v>3.7492107933654601</v>
      </c>
      <c r="G33" s="214">
        <v>4.604088</v>
      </c>
      <c r="H33" s="214">
        <v>1.5384615399999999</v>
      </c>
    </row>
    <row r="34" spans="1:8" x14ac:dyDescent="0.25">
      <c r="A34" s="792"/>
      <c r="B34" s="213" t="s">
        <v>830</v>
      </c>
      <c r="C34" s="482">
        <v>8</v>
      </c>
      <c r="D34" s="483">
        <v>0</v>
      </c>
      <c r="E34" s="214">
        <v>0</v>
      </c>
      <c r="F34" s="214">
        <v>6.0670236581969004</v>
      </c>
      <c r="G34" s="214">
        <v>8.3840280000000007</v>
      </c>
      <c r="H34" s="214">
        <v>0</v>
      </c>
    </row>
    <row r="35" spans="1:8" x14ac:dyDescent="0.25">
      <c r="A35" s="792"/>
      <c r="B35" s="90" t="s">
        <v>658</v>
      </c>
      <c r="C35" s="484">
        <v>21</v>
      </c>
      <c r="D35" s="485">
        <v>2</v>
      </c>
      <c r="E35" s="92">
        <v>9.5238095200000004</v>
      </c>
      <c r="F35" s="92">
        <v>33.120793698527599</v>
      </c>
      <c r="G35" s="92">
        <v>23.368422379999998</v>
      </c>
      <c r="H35" s="92">
        <v>1.9047619</v>
      </c>
    </row>
    <row r="36" spans="1:8" x14ac:dyDescent="0.25">
      <c r="A36" s="792"/>
      <c r="B36" s="213" t="s">
        <v>831</v>
      </c>
      <c r="C36" s="482">
        <v>10</v>
      </c>
      <c r="D36" s="483">
        <v>0</v>
      </c>
      <c r="E36" s="214">
        <v>0</v>
      </c>
      <c r="F36" s="214">
        <v>16.323687</v>
      </c>
      <c r="G36" s="214">
        <v>16.323687</v>
      </c>
      <c r="H36" s="214">
        <v>0</v>
      </c>
    </row>
    <row r="37" spans="1:8" x14ac:dyDescent="0.25">
      <c r="A37" s="792"/>
      <c r="B37" s="213" t="s">
        <v>832</v>
      </c>
      <c r="C37" s="482">
        <v>6</v>
      </c>
      <c r="D37" s="483">
        <v>2</v>
      </c>
      <c r="E37" s="214">
        <v>33.333333330000002</v>
      </c>
      <c r="F37" s="214">
        <v>25</v>
      </c>
      <c r="G37" s="214">
        <v>25.416666670000001</v>
      </c>
      <c r="H37" s="214">
        <v>6.6666666699999997</v>
      </c>
    </row>
    <row r="38" spans="1:8" x14ac:dyDescent="0.25">
      <c r="A38" s="792"/>
      <c r="B38" s="213" t="s">
        <v>909</v>
      </c>
      <c r="C38" s="482">
        <v>5</v>
      </c>
      <c r="D38" s="483">
        <v>0</v>
      </c>
      <c r="E38" s="214">
        <v>0</v>
      </c>
      <c r="F38" s="214">
        <v>33.572909682499301</v>
      </c>
      <c r="G38" s="214">
        <v>35</v>
      </c>
      <c r="H38" s="214">
        <v>0</v>
      </c>
    </row>
    <row r="39" spans="1:8" ht="11" thickBot="1" x14ac:dyDescent="0.3">
      <c r="A39" s="793"/>
      <c r="B39" s="198" t="s">
        <v>659</v>
      </c>
      <c r="C39" s="486" t="s">
        <v>893</v>
      </c>
      <c r="D39" s="487" t="s">
        <v>893</v>
      </c>
      <c r="E39" s="215" t="s">
        <v>893</v>
      </c>
      <c r="F39" s="215" t="s">
        <v>893</v>
      </c>
      <c r="G39" s="215" t="s">
        <v>893</v>
      </c>
      <c r="H39" s="216" t="s">
        <v>893</v>
      </c>
    </row>
    <row r="40" spans="1:8" ht="10.5" customHeight="1" x14ac:dyDescent="0.25">
      <c r="A40" s="791" t="s">
        <v>577</v>
      </c>
      <c r="B40" s="210" t="s">
        <v>652</v>
      </c>
      <c r="C40" s="481">
        <v>1</v>
      </c>
      <c r="D40" s="169">
        <v>0</v>
      </c>
      <c r="E40" s="211">
        <v>0</v>
      </c>
      <c r="F40" s="212">
        <v>0.11224552661650999</v>
      </c>
      <c r="G40" s="212">
        <v>8.5699999999999998E-2</v>
      </c>
      <c r="H40" s="212">
        <v>0</v>
      </c>
    </row>
    <row r="41" spans="1:8" x14ac:dyDescent="0.25">
      <c r="A41" s="792"/>
      <c r="B41" s="213" t="s">
        <v>825</v>
      </c>
      <c r="C41" s="482">
        <v>1</v>
      </c>
      <c r="D41" s="483">
        <v>0</v>
      </c>
      <c r="E41" s="214">
        <v>0</v>
      </c>
      <c r="F41" s="214">
        <v>0</v>
      </c>
      <c r="G41" s="214">
        <v>8.5699999999999998E-2</v>
      </c>
      <c r="H41" s="214">
        <v>0</v>
      </c>
    </row>
    <row r="42" spans="1:8" x14ac:dyDescent="0.25">
      <c r="A42" s="792"/>
      <c r="B42" s="213" t="s">
        <v>826</v>
      </c>
      <c r="C42" s="482" t="s">
        <v>893</v>
      </c>
      <c r="D42" s="483" t="s">
        <v>893</v>
      </c>
      <c r="E42" s="214" t="s">
        <v>893</v>
      </c>
      <c r="F42" s="214" t="s">
        <v>893</v>
      </c>
      <c r="G42" s="214" t="s">
        <v>893</v>
      </c>
      <c r="H42" s="214" t="s">
        <v>893</v>
      </c>
    </row>
    <row r="43" spans="1:8" x14ac:dyDescent="0.25">
      <c r="A43" s="792"/>
      <c r="B43" s="189" t="s">
        <v>653</v>
      </c>
      <c r="C43" s="458">
        <v>493</v>
      </c>
      <c r="D43" s="483">
        <v>1</v>
      </c>
      <c r="E43" s="214">
        <v>0.20283976000000001</v>
      </c>
      <c r="F43" s="214">
        <v>0.18322269893391599</v>
      </c>
      <c r="G43" s="214">
        <v>0.16891163000000001</v>
      </c>
      <c r="H43" s="214">
        <v>0.15816403000000001</v>
      </c>
    </row>
    <row r="44" spans="1:8" x14ac:dyDescent="0.25">
      <c r="A44" s="792"/>
      <c r="B44" s="189" t="s">
        <v>654</v>
      </c>
      <c r="C44" s="458">
        <v>1360</v>
      </c>
      <c r="D44" s="483">
        <v>6</v>
      </c>
      <c r="E44" s="214">
        <v>0.44117646999999999</v>
      </c>
      <c r="F44" s="214">
        <v>0.33095469960892399</v>
      </c>
      <c r="G44" s="214">
        <v>0.34534522000000001</v>
      </c>
      <c r="H44" s="214">
        <v>0.44396682999999998</v>
      </c>
    </row>
    <row r="45" spans="1:8" x14ac:dyDescent="0.25">
      <c r="A45" s="792"/>
      <c r="B45" s="189" t="s">
        <v>655</v>
      </c>
      <c r="C45" s="458">
        <v>2085</v>
      </c>
      <c r="D45" s="483">
        <v>13</v>
      </c>
      <c r="E45" s="214">
        <v>0.62350119999999998</v>
      </c>
      <c r="F45" s="214">
        <v>0.61913377287960802</v>
      </c>
      <c r="G45" s="214">
        <v>0.58699999999999997</v>
      </c>
      <c r="H45" s="214">
        <v>0.75854116999999999</v>
      </c>
    </row>
    <row r="46" spans="1:8" x14ac:dyDescent="0.25">
      <c r="A46" s="792"/>
      <c r="B46" s="90" t="s">
        <v>656</v>
      </c>
      <c r="C46" s="526">
        <v>4056</v>
      </c>
      <c r="D46" s="485">
        <v>52</v>
      </c>
      <c r="E46" s="92">
        <v>1.2820512799999999</v>
      </c>
      <c r="F46" s="92">
        <v>1.54764261247665</v>
      </c>
      <c r="G46" s="92">
        <v>1.60456106</v>
      </c>
      <c r="H46" s="92">
        <v>1.41916361</v>
      </c>
    </row>
    <row r="47" spans="1:8" x14ac:dyDescent="0.25">
      <c r="A47" s="792"/>
      <c r="B47" s="213" t="s">
        <v>827</v>
      </c>
      <c r="C47" s="458">
        <v>2204</v>
      </c>
      <c r="D47" s="483">
        <v>20</v>
      </c>
      <c r="E47" s="214">
        <v>0.90744102000000004</v>
      </c>
      <c r="F47" s="214">
        <v>1.44053604754802</v>
      </c>
      <c r="G47" s="214">
        <v>1.2196665900000001</v>
      </c>
      <c r="H47" s="214">
        <v>1.12729765</v>
      </c>
    </row>
    <row r="48" spans="1:8" x14ac:dyDescent="0.25">
      <c r="A48" s="792"/>
      <c r="B48" s="213" t="s">
        <v>828</v>
      </c>
      <c r="C48" s="458">
        <v>1852</v>
      </c>
      <c r="D48" s="483">
        <v>32</v>
      </c>
      <c r="E48" s="214">
        <v>1.7278617700000001</v>
      </c>
      <c r="F48" s="214">
        <v>2.0589327836475899</v>
      </c>
      <c r="G48" s="214">
        <v>2.0626104199999999</v>
      </c>
      <c r="H48" s="214">
        <v>1.78288625</v>
      </c>
    </row>
    <row r="49" spans="1:8" x14ac:dyDescent="0.25">
      <c r="A49" s="792"/>
      <c r="B49" s="90" t="s">
        <v>657</v>
      </c>
      <c r="C49" s="526">
        <v>2665</v>
      </c>
      <c r="D49" s="485">
        <v>82</v>
      </c>
      <c r="E49" s="92">
        <v>3.0769230799999998</v>
      </c>
      <c r="F49" s="92">
        <v>5.1953101887739797</v>
      </c>
      <c r="G49" s="92">
        <v>5.1714238200000002</v>
      </c>
      <c r="H49" s="92">
        <v>3.31520481</v>
      </c>
    </row>
    <row r="50" spans="1:8" x14ac:dyDescent="0.25">
      <c r="A50" s="792"/>
      <c r="B50" s="213" t="s">
        <v>829</v>
      </c>
      <c r="C50" s="458">
        <v>1955</v>
      </c>
      <c r="D50" s="483">
        <v>49</v>
      </c>
      <c r="E50" s="214">
        <v>2.5063938600000002</v>
      </c>
      <c r="F50" s="214">
        <v>3.8260016563251407</v>
      </c>
      <c r="G50" s="214">
        <v>4.1000874100000004</v>
      </c>
      <c r="H50" s="214">
        <v>2.5459760199999999</v>
      </c>
    </row>
    <row r="51" spans="1:8" x14ac:dyDescent="0.25">
      <c r="A51" s="792"/>
      <c r="B51" s="213" t="s">
        <v>830</v>
      </c>
      <c r="C51" s="458">
        <v>710</v>
      </c>
      <c r="D51" s="483">
        <v>33</v>
      </c>
      <c r="E51" s="214">
        <v>4.6478873199999997</v>
      </c>
      <c r="F51" s="214">
        <v>7.5148915215360104</v>
      </c>
      <c r="G51" s="214">
        <v>8.1213712699999991</v>
      </c>
      <c r="H51" s="214">
        <v>6.1371798000000002</v>
      </c>
    </row>
    <row r="52" spans="1:8" x14ac:dyDescent="0.25">
      <c r="A52" s="792"/>
      <c r="B52" s="90" t="s">
        <v>658</v>
      </c>
      <c r="C52" s="526">
        <v>748</v>
      </c>
      <c r="D52" s="485">
        <v>70</v>
      </c>
      <c r="E52" s="92">
        <v>9.3582887699999997</v>
      </c>
      <c r="F52" s="92">
        <v>21.178454095069501</v>
      </c>
      <c r="G52" s="92">
        <v>22.09309593</v>
      </c>
      <c r="H52" s="92">
        <v>12.394652430000001</v>
      </c>
    </row>
    <row r="53" spans="1:8" x14ac:dyDescent="0.25">
      <c r="A53" s="792"/>
      <c r="B53" s="213" t="s">
        <v>831</v>
      </c>
      <c r="C53" s="458">
        <v>439</v>
      </c>
      <c r="D53" s="483">
        <v>30</v>
      </c>
      <c r="E53" s="214">
        <v>6.8337129799999996</v>
      </c>
      <c r="F53" s="214">
        <v>12.671934515275799</v>
      </c>
      <c r="G53" s="214">
        <v>14.441461179999999</v>
      </c>
      <c r="H53" s="214">
        <v>9.6471435499999991</v>
      </c>
    </row>
    <row r="54" spans="1:8" x14ac:dyDescent="0.25">
      <c r="A54" s="792"/>
      <c r="B54" s="213" t="s">
        <v>832</v>
      </c>
      <c r="C54" s="458">
        <v>159</v>
      </c>
      <c r="D54" s="483">
        <v>11</v>
      </c>
      <c r="E54" s="214">
        <v>6.9182389899999999</v>
      </c>
      <c r="F54" s="214">
        <v>26.001903811473198</v>
      </c>
      <c r="G54" s="214">
        <v>26.697991819999999</v>
      </c>
      <c r="H54" s="214">
        <v>14.02477683</v>
      </c>
    </row>
    <row r="55" spans="1:8" x14ac:dyDescent="0.25">
      <c r="A55" s="792"/>
      <c r="B55" s="213" t="s">
        <v>909</v>
      </c>
      <c r="C55" s="458">
        <v>150</v>
      </c>
      <c r="D55" s="483">
        <v>29</v>
      </c>
      <c r="E55" s="214">
        <v>19.333333329999999</v>
      </c>
      <c r="F55" s="214">
        <v>47.151819766934103</v>
      </c>
      <c r="G55" s="214">
        <v>39.605690670000001</v>
      </c>
      <c r="H55" s="214">
        <v>17.959663859999999</v>
      </c>
    </row>
    <row r="56" spans="1:8" ht="11" thickBot="1" x14ac:dyDescent="0.3">
      <c r="A56" s="793"/>
      <c r="B56" s="198" t="s">
        <v>659</v>
      </c>
      <c r="C56" s="646" t="s">
        <v>893</v>
      </c>
      <c r="D56" s="487" t="s">
        <v>893</v>
      </c>
      <c r="E56" s="215" t="s">
        <v>893</v>
      </c>
      <c r="F56" s="215" t="s">
        <v>893</v>
      </c>
      <c r="G56" s="215" t="s">
        <v>893</v>
      </c>
      <c r="H56" s="216" t="s">
        <v>893</v>
      </c>
    </row>
    <row r="57" spans="1:8" ht="10.5" customHeight="1" x14ac:dyDescent="0.25">
      <c r="A57" s="791" t="s">
        <v>578</v>
      </c>
      <c r="B57" s="210" t="s">
        <v>652</v>
      </c>
      <c r="C57" s="647">
        <v>36</v>
      </c>
      <c r="D57" s="169">
        <v>0</v>
      </c>
      <c r="E57" s="211">
        <v>0</v>
      </c>
      <c r="F57" s="212">
        <v>9.2172807702630796E-2</v>
      </c>
      <c r="G57" s="212">
        <v>9.2658359999999995E-2</v>
      </c>
      <c r="H57" s="212">
        <v>0</v>
      </c>
    </row>
    <row r="58" spans="1:8" x14ac:dyDescent="0.25">
      <c r="A58" s="792"/>
      <c r="B58" s="213" t="s">
        <v>825</v>
      </c>
      <c r="C58" s="458">
        <v>18</v>
      </c>
      <c r="D58" s="483">
        <v>0</v>
      </c>
      <c r="E58" s="214">
        <v>0</v>
      </c>
      <c r="F58" s="214">
        <v>6.8383533444229996E-2</v>
      </c>
      <c r="G58" s="214">
        <v>7.5815279999999999E-2</v>
      </c>
      <c r="H58" s="214">
        <v>0</v>
      </c>
    </row>
    <row r="59" spans="1:8" x14ac:dyDescent="0.25">
      <c r="A59" s="792"/>
      <c r="B59" s="213" t="s">
        <v>826</v>
      </c>
      <c r="C59" s="458">
        <v>18</v>
      </c>
      <c r="D59" s="483">
        <v>0</v>
      </c>
      <c r="E59" s="214">
        <v>0</v>
      </c>
      <c r="F59" s="214">
        <v>0.11314049053643301</v>
      </c>
      <c r="G59" s="214">
        <v>0.10950144000000001</v>
      </c>
      <c r="H59" s="214">
        <v>0</v>
      </c>
    </row>
    <row r="60" spans="1:8" x14ac:dyDescent="0.25">
      <c r="A60" s="792"/>
      <c r="B60" s="189" t="s">
        <v>653</v>
      </c>
      <c r="C60" s="458">
        <v>74</v>
      </c>
      <c r="D60" s="483">
        <v>2</v>
      </c>
      <c r="E60" s="214">
        <v>2.7027027000000001</v>
      </c>
      <c r="F60" s="214">
        <v>0.19956306374449601</v>
      </c>
      <c r="G60" s="214">
        <v>0.20738864000000001</v>
      </c>
      <c r="H60" s="214">
        <v>0.54054053999999996</v>
      </c>
    </row>
    <row r="61" spans="1:8" x14ac:dyDescent="0.25">
      <c r="A61" s="792"/>
      <c r="B61" s="189" t="s">
        <v>654</v>
      </c>
      <c r="C61" s="458">
        <v>156</v>
      </c>
      <c r="D61" s="483">
        <v>1</v>
      </c>
      <c r="E61" s="214">
        <v>0.64102563999999995</v>
      </c>
      <c r="F61" s="214">
        <v>0.41466794561808601</v>
      </c>
      <c r="G61" s="214">
        <v>0.41470362</v>
      </c>
      <c r="H61" s="214">
        <v>0.25893140999999997</v>
      </c>
    </row>
    <row r="62" spans="1:8" x14ac:dyDescent="0.25">
      <c r="A62" s="792"/>
      <c r="B62" s="189" t="s">
        <v>655</v>
      </c>
      <c r="C62" s="458">
        <v>2</v>
      </c>
      <c r="D62" s="483">
        <v>0</v>
      </c>
      <c r="E62" s="214">
        <v>0</v>
      </c>
      <c r="F62" s="214">
        <v>0.60109036281010297</v>
      </c>
      <c r="G62" s="214">
        <v>0.58699999999999997</v>
      </c>
      <c r="H62" s="214">
        <v>0.20239278999999999</v>
      </c>
    </row>
    <row r="63" spans="1:8" x14ac:dyDescent="0.25">
      <c r="A63" s="792"/>
      <c r="B63" s="90" t="s">
        <v>656</v>
      </c>
      <c r="C63" s="526">
        <v>218</v>
      </c>
      <c r="D63" s="485">
        <v>0</v>
      </c>
      <c r="E63" s="92">
        <v>0</v>
      </c>
      <c r="F63" s="92">
        <v>1.11589393610532</v>
      </c>
      <c r="G63" s="92">
        <v>1.19789532</v>
      </c>
      <c r="H63" s="92">
        <v>0.39808324</v>
      </c>
    </row>
    <row r="64" spans="1:8" x14ac:dyDescent="0.25">
      <c r="A64" s="792"/>
      <c r="B64" s="213" t="s">
        <v>827</v>
      </c>
      <c r="C64" s="482">
        <v>215</v>
      </c>
      <c r="D64" s="483">
        <v>0</v>
      </c>
      <c r="E64" s="214">
        <v>0</v>
      </c>
      <c r="F64" s="214">
        <v>1.0809630371719701</v>
      </c>
      <c r="G64" s="214">
        <v>1.1822667200000001</v>
      </c>
      <c r="H64" s="214">
        <v>0.38300126000000001</v>
      </c>
    </row>
    <row r="65" spans="1:8" x14ac:dyDescent="0.25">
      <c r="A65" s="792"/>
      <c r="B65" s="213" t="s">
        <v>828</v>
      </c>
      <c r="C65" s="482">
        <v>3</v>
      </c>
      <c r="D65" s="483">
        <v>0</v>
      </c>
      <c r="E65" s="214">
        <v>0</v>
      </c>
      <c r="F65" s="214">
        <v>2.0954478812922601</v>
      </c>
      <c r="G65" s="214">
        <v>2.3179449999999999</v>
      </c>
      <c r="H65" s="214">
        <v>0.39323708000000002</v>
      </c>
    </row>
    <row r="66" spans="1:8" x14ac:dyDescent="0.25">
      <c r="A66" s="792"/>
      <c r="B66" s="90" t="s">
        <v>657</v>
      </c>
      <c r="C66" s="484">
        <v>78</v>
      </c>
      <c r="D66" s="485">
        <v>1</v>
      </c>
      <c r="E66" s="92">
        <v>1.2820512799999999</v>
      </c>
      <c r="F66" s="92">
        <v>3.7153297070381202</v>
      </c>
      <c r="G66" s="92">
        <v>3.6881702299999999</v>
      </c>
      <c r="H66" s="92">
        <v>0.85766211000000003</v>
      </c>
    </row>
    <row r="67" spans="1:8" x14ac:dyDescent="0.25">
      <c r="A67" s="792"/>
      <c r="B67" s="213" t="s">
        <v>829</v>
      </c>
      <c r="C67" s="482">
        <v>75</v>
      </c>
      <c r="D67" s="483">
        <v>1</v>
      </c>
      <c r="E67" s="214">
        <v>1.3333333300000001</v>
      </c>
      <c r="F67" s="214">
        <v>3.4178574935241901</v>
      </c>
      <c r="G67" s="214">
        <v>3.4683540800000001</v>
      </c>
      <c r="H67" s="214">
        <v>0.95814882999999995</v>
      </c>
    </row>
    <row r="68" spans="1:8" x14ac:dyDescent="0.25">
      <c r="A68" s="792"/>
      <c r="B68" s="213" t="s">
        <v>830</v>
      </c>
      <c r="C68" s="482">
        <v>3</v>
      </c>
      <c r="D68" s="483">
        <v>0</v>
      </c>
      <c r="E68" s="214">
        <v>0</v>
      </c>
      <c r="F68" s="214">
        <v>8.7512381302666409</v>
      </c>
      <c r="G68" s="214">
        <v>9.1835740000000001</v>
      </c>
      <c r="H68" s="214">
        <v>0.72883761000000002</v>
      </c>
    </row>
    <row r="69" spans="1:8" x14ac:dyDescent="0.25">
      <c r="A69" s="792"/>
      <c r="B69" s="90" t="s">
        <v>658</v>
      </c>
      <c r="C69" s="484">
        <v>25</v>
      </c>
      <c r="D69" s="485">
        <v>4</v>
      </c>
      <c r="E69" s="92">
        <v>16</v>
      </c>
      <c r="F69" s="92">
        <v>25.342631586122799</v>
      </c>
      <c r="G69" s="92">
        <v>22.035369759999998</v>
      </c>
      <c r="H69" s="92">
        <v>5.1372238000000001</v>
      </c>
    </row>
    <row r="70" spans="1:8" x14ac:dyDescent="0.25">
      <c r="A70" s="792"/>
      <c r="B70" s="213" t="s">
        <v>831</v>
      </c>
      <c r="C70" s="482">
        <v>12</v>
      </c>
      <c r="D70" s="483">
        <v>0</v>
      </c>
      <c r="E70" s="214">
        <v>0</v>
      </c>
      <c r="F70" s="214">
        <v>16.294053086760499</v>
      </c>
      <c r="G70" s="214">
        <v>16.323687</v>
      </c>
      <c r="H70" s="214">
        <v>1.08007834</v>
      </c>
    </row>
    <row r="71" spans="1:8" x14ac:dyDescent="0.25">
      <c r="A71" s="792"/>
      <c r="B71" s="213" t="s">
        <v>832</v>
      </c>
      <c r="C71" s="482">
        <v>13</v>
      </c>
      <c r="D71" s="483">
        <v>4</v>
      </c>
      <c r="E71" s="214">
        <v>30.76923077</v>
      </c>
      <c r="F71" s="214">
        <v>27.500000000000004</v>
      </c>
      <c r="G71" s="214">
        <v>27.30769231</v>
      </c>
      <c r="H71" s="214">
        <v>7.5495595599999996</v>
      </c>
    </row>
    <row r="72" spans="1:8" x14ac:dyDescent="0.25">
      <c r="A72" s="792"/>
      <c r="B72" s="213" t="s">
        <v>909</v>
      </c>
      <c r="C72" s="482" t="s">
        <v>893</v>
      </c>
      <c r="D72" s="483" t="s">
        <v>893</v>
      </c>
      <c r="E72" s="214" t="s">
        <v>893</v>
      </c>
      <c r="F72" s="214" t="s">
        <v>893</v>
      </c>
      <c r="G72" s="214" t="s">
        <v>893</v>
      </c>
      <c r="H72" s="214" t="s">
        <v>893</v>
      </c>
    </row>
    <row r="73" spans="1:8" ht="11" thickBot="1" x14ac:dyDescent="0.3">
      <c r="A73" s="793"/>
      <c r="B73" s="217" t="s">
        <v>659</v>
      </c>
      <c r="C73" s="488" t="s">
        <v>893</v>
      </c>
      <c r="D73" s="487" t="s">
        <v>893</v>
      </c>
      <c r="E73" s="215" t="s">
        <v>893</v>
      </c>
      <c r="F73" s="215" t="s">
        <v>893</v>
      </c>
      <c r="G73" s="215" t="s">
        <v>893</v>
      </c>
      <c r="H73" s="215" t="s">
        <v>893</v>
      </c>
    </row>
  </sheetData>
  <sheetProtection algorithmName="SHA-512" hashValue="b0fT0lJYpv8Dgvm2KhJl4qpKxvU7dCinXei7M+fUAFfOC2KX7L7DqVr0zLjx9Wr53S2pTIkh+F+6zWhGHHrJSw==" saltValue="y0f8+ZBB51YRA0kJkgVceg==" spinCount="100000" sheet="1" objects="1" scenarios="1"/>
  <mergeCells count="13">
    <mergeCell ref="A23:A39"/>
    <mergeCell ref="A40:A56"/>
    <mergeCell ref="A57:A73"/>
    <mergeCell ref="A6:A22"/>
    <mergeCell ref="A1:H1"/>
    <mergeCell ref="A2:H2"/>
    <mergeCell ref="A3:A4"/>
    <mergeCell ref="B3:B4"/>
    <mergeCell ref="C3:D3"/>
    <mergeCell ref="E3:E4"/>
    <mergeCell ref="F3:F4"/>
    <mergeCell ref="G3:G4"/>
    <mergeCell ref="H3:H4"/>
  </mergeCells>
  <hyperlinks>
    <hyperlink ref="J1" location="Index!A1" display="Index" xr:uid="{00000000-0004-0000-1B00-000000000000}"/>
  </hyperlinks>
  <pageMargins left="0.7" right="0.7" top="0.75" bottom="0.75" header="0.3" footer="0.3"/>
  <pageSetup paperSize="9" orientation="portrait" horizontalDpi="90" verticalDpi="9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62"/>
  <sheetViews>
    <sheetView showGridLines="0" workbookViewId="0">
      <selection activeCell="M63" sqref="M63"/>
    </sheetView>
  </sheetViews>
  <sheetFormatPr defaultRowHeight="10.5" x14ac:dyDescent="0.25"/>
  <cols>
    <col min="1" max="1" width="6.7265625" style="28" customWidth="1"/>
    <col min="2" max="2" width="21.54296875" style="28" customWidth="1"/>
    <col min="3" max="6" width="12.6328125" style="28" customWidth="1"/>
    <col min="7" max="7" width="9.54296875" style="28" customWidth="1"/>
    <col min="8" max="8" width="12.6328125" style="28" customWidth="1"/>
    <col min="9" max="11" width="8.7265625" style="28"/>
    <col min="12" max="12" width="6.1796875" style="28" customWidth="1"/>
    <col min="13" max="16384" width="8.7265625" style="28"/>
  </cols>
  <sheetData>
    <row r="1" spans="1:12" x14ac:dyDescent="0.25">
      <c r="A1" s="768" t="s">
        <v>833</v>
      </c>
      <c r="B1" s="768"/>
      <c r="C1" s="768"/>
      <c r="D1" s="768"/>
      <c r="E1" s="768"/>
      <c r="F1" s="768"/>
      <c r="G1" s="768"/>
      <c r="H1" s="768"/>
      <c r="I1" s="85"/>
      <c r="J1" s="429" t="s">
        <v>132</v>
      </c>
      <c r="K1" s="85"/>
      <c r="L1" s="85"/>
    </row>
    <row r="2" spans="1:12" x14ac:dyDescent="0.25">
      <c r="A2" s="807" t="s">
        <v>95</v>
      </c>
      <c r="B2" s="807"/>
      <c r="C2" s="807"/>
      <c r="D2" s="807"/>
      <c r="E2" s="807"/>
      <c r="F2" s="807"/>
      <c r="G2" s="807"/>
      <c r="H2" s="807"/>
    </row>
    <row r="3" spans="1:12" ht="22.5" customHeight="1" thickBot="1" x14ac:dyDescent="0.3">
      <c r="A3" s="777" t="s">
        <v>818</v>
      </c>
      <c r="B3" s="777" t="s">
        <v>564</v>
      </c>
      <c r="C3" s="796" t="s">
        <v>834</v>
      </c>
      <c r="D3" s="810" t="s">
        <v>820</v>
      </c>
      <c r="E3" s="810"/>
      <c r="F3" s="796" t="s">
        <v>821</v>
      </c>
      <c r="G3" s="796" t="s">
        <v>906</v>
      </c>
      <c r="H3" s="798" t="s">
        <v>957</v>
      </c>
    </row>
    <row r="4" spans="1:12" ht="42" x14ac:dyDescent="0.25">
      <c r="A4" s="808"/>
      <c r="B4" s="808"/>
      <c r="C4" s="809"/>
      <c r="D4" s="184"/>
      <c r="E4" s="184" t="s">
        <v>819</v>
      </c>
      <c r="F4" s="809"/>
      <c r="G4" s="809"/>
      <c r="H4" s="811"/>
    </row>
    <row r="5" spans="1:12" ht="11" thickBot="1" x14ac:dyDescent="0.3">
      <c r="A5" s="185" t="s">
        <v>0</v>
      </c>
      <c r="B5" s="185" t="s">
        <v>1</v>
      </c>
      <c r="C5" s="185" t="s">
        <v>2</v>
      </c>
      <c r="D5" s="186" t="s">
        <v>3</v>
      </c>
      <c r="E5" s="186" t="s">
        <v>4</v>
      </c>
      <c r="F5" s="186" t="s">
        <v>23</v>
      </c>
      <c r="G5" s="186" t="s">
        <v>22</v>
      </c>
      <c r="H5" s="186" t="s">
        <v>24</v>
      </c>
    </row>
    <row r="6" spans="1:12" ht="11" customHeight="1" x14ac:dyDescent="0.25">
      <c r="A6" s="800" t="s">
        <v>356</v>
      </c>
      <c r="B6" s="648" t="s">
        <v>1088</v>
      </c>
      <c r="C6" s="489" t="s">
        <v>1071</v>
      </c>
      <c r="D6" s="490">
        <v>3</v>
      </c>
      <c r="E6" s="491">
        <v>0</v>
      </c>
      <c r="F6" s="187">
        <v>0</v>
      </c>
      <c r="G6" s="187">
        <v>3.3989999999999999E-2</v>
      </c>
      <c r="H6" s="187">
        <v>0</v>
      </c>
    </row>
    <row r="7" spans="1:12" x14ac:dyDescent="0.25">
      <c r="A7" s="801"/>
      <c r="B7" s="649" t="s">
        <v>1089</v>
      </c>
      <c r="C7" s="492" t="s">
        <v>1072</v>
      </c>
      <c r="D7" s="493">
        <v>6</v>
      </c>
      <c r="E7" s="494">
        <v>0</v>
      </c>
      <c r="F7" s="188">
        <v>0</v>
      </c>
      <c r="G7" s="188">
        <v>4.5319999999999999E-2</v>
      </c>
      <c r="H7" s="188">
        <v>0</v>
      </c>
    </row>
    <row r="8" spans="1:12" x14ac:dyDescent="0.25">
      <c r="A8" s="801"/>
      <c r="B8" s="649" t="s">
        <v>1090</v>
      </c>
      <c r="C8" s="492" t="s">
        <v>1073</v>
      </c>
      <c r="D8" s="493">
        <v>36</v>
      </c>
      <c r="E8" s="494">
        <v>0</v>
      </c>
      <c r="F8" s="188">
        <v>0</v>
      </c>
      <c r="G8" s="188">
        <v>5.6506939999999999E-2</v>
      </c>
      <c r="H8" s="188">
        <v>0</v>
      </c>
    </row>
    <row r="9" spans="1:12" x14ac:dyDescent="0.25">
      <c r="A9" s="801"/>
      <c r="B9" s="649" t="s">
        <v>1091</v>
      </c>
      <c r="C9" s="492" t="s">
        <v>1074</v>
      </c>
      <c r="D9" s="493">
        <v>16</v>
      </c>
      <c r="E9" s="494">
        <v>0</v>
      </c>
      <c r="F9" s="188">
        <v>0</v>
      </c>
      <c r="G9" s="188">
        <v>6.7894999999999997E-2</v>
      </c>
      <c r="H9" s="188">
        <v>0</v>
      </c>
    </row>
    <row r="10" spans="1:12" x14ac:dyDescent="0.25">
      <c r="A10" s="801"/>
      <c r="B10" s="650" t="s">
        <v>1092</v>
      </c>
      <c r="C10" s="495" t="s">
        <v>1075</v>
      </c>
      <c r="D10" s="26">
        <v>36</v>
      </c>
      <c r="E10" s="28">
        <v>0</v>
      </c>
      <c r="F10" s="91">
        <v>0</v>
      </c>
      <c r="G10" s="91">
        <v>9.7822439999999997E-2</v>
      </c>
      <c r="H10" s="91">
        <v>0</v>
      </c>
    </row>
    <row r="11" spans="1:12" x14ac:dyDescent="0.25">
      <c r="A11" s="801"/>
      <c r="B11" s="649" t="s">
        <v>1093</v>
      </c>
      <c r="C11" s="492" t="s">
        <v>1076</v>
      </c>
      <c r="D11" s="493">
        <v>133</v>
      </c>
      <c r="E11" s="494">
        <v>0</v>
      </c>
      <c r="F11" s="188">
        <v>0</v>
      </c>
      <c r="G11" s="188">
        <v>0.14124468000000001</v>
      </c>
      <c r="H11" s="188">
        <v>0</v>
      </c>
    </row>
    <row r="12" spans="1:12" x14ac:dyDescent="0.25">
      <c r="A12" s="801"/>
      <c r="B12" s="650" t="s">
        <v>1094</v>
      </c>
      <c r="C12" s="495" t="s">
        <v>1077</v>
      </c>
      <c r="D12" s="26">
        <v>41</v>
      </c>
      <c r="E12" s="28">
        <v>0</v>
      </c>
      <c r="F12" s="91">
        <v>0</v>
      </c>
      <c r="G12" s="91">
        <v>0.22116284999999999</v>
      </c>
      <c r="H12" s="91">
        <v>0</v>
      </c>
    </row>
    <row r="13" spans="1:12" x14ac:dyDescent="0.25">
      <c r="A13" s="801"/>
      <c r="B13" s="649" t="s">
        <v>1095</v>
      </c>
      <c r="C13" s="492" t="s">
        <v>1078</v>
      </c>
      <c r="D13" s="493">
        <v>25</v>
      </c>
      <c r="E13" s="494">
        <v>0</v>
      </c>
      <c r="F13" s="188">
        <v>0</v>
      </c>
      <c r="G13" s="188">
        <v>0.33106039999999998</v>
      </c>
      <c r="H13" s="188">
        <v>0</v>
      </c>
    </row>
    <row r="14" spans="1:12" x14ac:dyDescent="0.25">
      <c r="A14" s="801"/>
      <c r="B14" s="650" t="s">
        <v>1096</v>
      </c>
      <c r="C14" s="495" t="s">
        <v>1079</v>
      </c>
      <c r="D14" s="26">
        <v>19</v>
      </c>
      <c r="E14" s="28">
        <v>0</v>
      </c>
      <c r="F14" s="91">
        <v>0</v>
      </c>
      <c r="G14" s="91">
        <v>0.47904795</v>
      </c>
      <c r="H14" s="91">
        <v>0</v>
      </c>
    </row>
    <row r="15" spans="1:12" x14ac:dyDescent="0.25">
      <c r="A15" s="801"/>
      <c r="B15" s="651" t="s">
        <v>1097</v>
      </c>
      <c r="C15" s="496" t="s">
        <v>1080</v>
      </c>
      <c r="D15" s="345">
        <v>11</v>
      </c>
      <c r="E15" s="497">
        <v>0</v>
      </c>
      <c r="F15" s="192">
        <v>0</v>
      </c>
      <c r="G15" s="192">
        <v>0.76246908999999996</v>
      </c>
      <c r="H15" s="192">
        <v>0</v>
      </c>
    </row>
    <row r="16" spans="1:12" x14ac:dyDescent="0.25">
      <c r="A16" s="801"/>
      <c r="B16" s="651" t="s">
        <v>1098</v>
      </c>
      <c r="C16" s="496" t="s">
        <v>1081</v>
      </c>
      <c r="D16" s="345">
        <v>15</v>
      </c>
      <c r="E16" s="497">
        <v>0</v>
      </c>
      <c r="F16" s="192">
        <v>0</v>
      </c>
      <c r="G16" s="192">
        <v>1.347421</v>
      </c>
      <c r="H16" s="192">
        <v>0</v>
      </c>
    </row>
    <row r="17" spans="1:8" x14ac:dyDescent="0.25">
      <c r="A17" s="801"/>
      <c r="B17" s="651" t="s">
        <v>1099</v>
      </c>
      <c r="C17" s="495" t="s">
        <v>1082</v>
      </c>
      <c r="D17" s="26">
        <v>12</v>
      </c>
      <c r="E17" s="28">
        <v>0</v>
      </c>
      <c r="F17" s="91">
        <v>0</v>
      </c>
      <c r="G17" s="192">
        <v>2.3749880000000001</v>
      </c>
      <c r="H17" s="91">
        <v>0</v>
      </c>
    </row>
    <row r="18" spans="1:8" x14ac:dyDescent="0.25">
      <c r="A18" s="801"/>
      <c r="B18" s="652" t="s">
        <v>1100</v>
      </c>
      <c r="C18" s="498" t="s">
        <v>1083</v>
      </c>
      <c r="D18" s="499">
        <v>8</v>
      </c>
      <c r="E18" s="500">
        <v>0</v>
      </c>
      <c r="F18" s="193">
        <v>0</v>
      </c>
      <c r="G18" s="194">
        <v>4.5008055000000002</v>
      </c>
      <c r="H18" s="193">
        <v>1.6666666699999999</v>
      </c>
    </row>
    <row r="19" spans="1:8" x14ac:dyDescent="0.25">
      <c r="A19" s="801"/>
      <c r="B19" s="651" t="s">
        <v>1101</v>
      </c>
      <c r="C19" s="496" t="s">
        <v>1084</v>
      </c>
      <c r="D19" s="345">
        <v>3</v>
      </c>
      <c r="E19" s="497">
        <v>0</v>
      </c>
      <c r="F19" s="192">
        <v>0</v>
      </c>
      <c r="G19" s="192">
        <v>8.3487039999999997</v>
      </c>
      <c r="H19" s="192">
        <v>2.5</v>
      </c>
    </row>
    <row r="20" spans="1:8" x14ac:dyDescent="0.25">
      <c r="A20" s="801"/>
      <c r="B20" s="651" t="s">
        <v>1102</v>
      </c>
      <c r="C20" s="496" t="s">
        <v>1085</v>
      </c>
      <c r="D20" s="345">
        <v>8</v>
      </c>
      <c r="E20" s="497">
        <v>0</v>
      </c>
      <c r="F20" s="192">
        <v>0</v>
      </c>
      <c r="G20" s="192">
        <v>16.323687</v>
      </c>
      <c r="H20" s="192">
        <v>0</v>
      </c>
    </row>
    <row r="21" spans="1:8" ht="11" thickBot="1" x14ac:dyDescent="0.3">
      <c r="A21" s="802"/>
      <c r="B21" s="653" t="s">
        <v>1103</v>
      </c>
      <c r="C21" s="501" t="s">
        <v>1086</v>
      </c>
      <c r="D21" s="502">
        <v>1</v>
      </c>
      <c r="E21" s="503">
        <v>0</v>
      </c>
      <c r="F21" s="195">
        <v>0</v>
      </c>
      <c r="G21" s="196">
        <v>38.5</v>
      </c>
      <c r="H21" s="195">
        <v>0</v>
      </c>
    </row>
    <row r="22" spans="1:8" ht="11" customHeight="1" x14ac:dyDescent="0.25">
      <c r="A22" s="803" t="s">
        <v>576</v>
      </c>
      <c r="B22" s="654" t="s">
        <v>1092</v>
      </c>
      <c r="C22" s="504" t="s">
        <v>1075</v>
      </c>
      <c r="D22" s="505">
        <v>1</v>
      </c>
      <c r="E22" s="506">
        <v>0</v>
      </c>
      <c r="F22" s="197">
        <v>0</v>
      </c>
      <c r="G22" s="197">
        <v>0.100935</v>
      </c>
      <c r="H22" s="197">
        <v>0</v>
      </c>
    </row>
    <row r="23" spans="1:8" x14ac:dyDescent="0.25">
      <c r="A23" s="803"/>
      <c r="B23" s="649" t="s">
        <v>1093</v>
      </c>
      <c r="C23" s="492" t="s">
        <v>1076</v>
      </c>
      <c r="D23" s="493">
        <v>4</v>
      </c>
      <c r="E23" s="494">
        <v>0</v>
      </c>
      <c r="F23" s="188">
        <v>0</v>
      </c>
      <c r="G23" s="188">
        <v>0.14661299999999999</v>
      </c>
      <c r="H23" s="188">
        <v>0</v>
      </c>
    </row>
    <row r="24" spans="1:8" x14ac:dyDescent="0.25">
      <c r="A24" s="803"/>
      <c r="B24" s="649" t="s">
        <v>1094</v>
      </c>
      <c r="C24" s="492" t="s">
        <v>1077</v>
      </c>
      <c r="D24" s="493">
        <v>13</v>
      </c>
      <c r="E24" s="494">
        <v>1</v>
      </c>
      <c r="F24" s="188">
        <v>7.6923076899999998</v>
      </c>
      <c r="G24" s="188">
        <v>0.22390315</v>
      </c>
      <c r="H24" s="188">
        <v>1.5384615399999999</v>
      </c>
    </row>
    <row r="25" spans="1:8" x14ac:dyDescent="0.25">
      <c r="A25" s="803"/>
      <c r="B25" s="649" t="s">
        <v>1095</v>
      </c>
      <c r="C25" s="492" t="s">
        <v>1078</v>
      </c>
      <c r="D25" s="493">
        <v>49</v>
      </c>
      <c r="E25" s="494">
        <v>0</v>
      </c>
      <c r="F25" s="188">
        <v>0</v>
      </c>
      <c r="G25" s="188">
        <v>0.310448</v>
      </c>
      <c r="H25" s="188">
        <v>0</v>
      </c>
    </row>
    <row r="26" spans="1:8" x14ac:dyDescent="0.25">
      <c r="A26" s="803"/>
      <c r="B26" s="650" t="s">
        <v>1096</v>
      </c>
      <c r="C26" s="495" t="s">
        <v>1079</v>
      </c>
      <c r="D26" s="26">
        <v>130</v>
      </c>
      <c r="E26" s="28">
        <v>0</v>
      </c>
      <c r="F26" s="91">
        <v>0</v>
      </c>
      <c r="G26" s="91">
        <v>0.44684719000000001</v>
      </c>
      <c r="H26" s="91">
        <v>0</v>
      </c>
    </row>
    <row r="27" spans="1:8" x14ac:dyDescent="0.25">
      <c r="A27" s="803"/>
      <c r="B27" s="649" t="s">
        <v>1097</v>
      </c>
      <c r="C27" s="492" t="s">
        <v>1080</v>
      </c>
      <c r="D27" s="493">
        <v>133</v>
      </c>
      <c r="E27" s="494">
        <v>0</v>
      </c>
      <c r="F27" s="188">
        <v>0</v>
      </c>
      <c r="G27" s="188">
        <v>0.74773113000000002</v>
      </c>
      <c r="H27" s="188">
        <v>0</v>
      </c>
    </row>
    <row r="28" spans="1:8" x14ac:dyDescent="0.25">
      <c r="A28" s="803"/>
      <c r="B28" s="650" t="s">
        <v>1098</v>
      </c>
      <c r="C28" s="495" t="s">
        <v>1081</v>
      </c>
      <c r="D28" s="26">
        <v>67</v>
      </c>
      <c r="E28" s="28">
        <v>0</v>
      </c>
      <c r="F28" s="91">
        <v>0</v>
      </c>
      <c r="G28" s="91">
        <v>1.3223487199999999</v>
      </c>
      <c r="H28" s="91">
        <v>0</v>
      </c>
    </row>
    <row r="29" spans="1:8" x14ac:dyDescent="0.25">
      <c r="A29" s="803"/>
      <c r="B29" s="649" t="s">
        <v>1099</v>
      </c>
      <c r="C29" s="492" t="s">
        <v>1082</v>
      </c>
      <c r="D29" s="493">
        <v>26</v>
      </c>
      <c r="E29" s="494">
        <v>0</v>
      </c>
      <c r="F29" s="188">
        <v>0</v>
      </c>
      <c r="G29" s="188">
        <v>2.3549316899999999</v>
      </c>
      <c r="H29" s="188">
        <v>1.1764705900000001</v>
      </c>
    </row>
    <row r="30" spans="1:8" x14ac:dyDescent="0.25">
      <c r="A30" s="803"/>
      <c r="B30" s="649" t="s">
        <v>1100</v>
      </c>
      <c r="C30" s="492" t="s">
        <v>1083</v>
      </c>
      <c r="D30" s="493">
        <v>13</v>
      </c>
      <c r="E30" s="494">
        <v>1</v>
      </c>
      <c r="F30" s="188">
        <v>7.6923076899999998</v>
      </c>
      <c r="G30" s="188">
        <v>4.604088</v>
      </c>
      <c r="H30" s="188">
        <v>1.5384615399999999</v>
      </c>
    </row>
    <row r="31" spans="1:8" x14ac:dyDescent="0.25">
      <c r="A31" s="803"/>
      <c r="B31" s="650" t="s">
        <v>1101</v>
      </c>
      <c r="C31" s="495" t="s">
        <v>1084</v>
      </c>
      <c r="D31" s="26">
        <v>8</v>
      </c>
      <c r="E31" s="28">
        <v>0</v>
      </c>
      <c r="F31" s="91">
        <v>0</v>
      </c>
      <c r="G31" s="91">
        <v>8.3840280000000007</v>
      </c>
      <c r="H31" s="91">
        <v>0</v>
      </c>
    </row>
    <row r="32" spans="1:8" x14ac:dyDescent="0.25">
      <c r="A32" s="803"/>
      <c r="B32" s="651" t="s">
        <v>1102</v>
      </c>
      <c r="C32" s="496" t="s">
        <v>1085</v>
      </c>
      <c r="D32" s="345">
        <v>10</v>
      </c>
      <c r="E32" s="497">
        <v>0</v>
      </c>
      <c r="F32" s="192">
        <v>0</v>
      </c>
      <c r="G32" s="192">
        <v>16.323687</v>
      </c>
      <c r="H32" s="192">
        <v>0</v>
      </c>
    </row>
    <row r="33" spans="1:8" x14ac:dyDescent="0.25">
      <c r="A33" s="803"/>
      <c r="B33" s="655" t="s">
        <v>1104</v>
      </c>
      <c r="C33" s="507" t="s">
        <v>1087</v>
      </c>
      <c r="D33" s="508">
        <v>6</v>
      </c>
      <c r="E33" s="509">
        <v>2</v>
      </c>
      <c r="F33" s="200">
        <v>33.333333330000002</v>
      </c>
      <c r="G33" s="200">
        <v>25.416666670000001</v>
      </c>
      <c r="H33" s="200">
        <v>6.6666666699999997</v>
      </c>
    </row>
    <row r="34" spans="1:8" ht="11" thickBot="1" x14ac:dyDescent="0.3">
      <c r="A34" s="803"/>
      <c r="B34" s="655" t="s">
        <v>1103</v>
      </c>
      <c r="C34" s="507" t="s">
        <v>1086</v>
      </c>
      <c r="D34" s="508">
        <v>5</v>
      </c>
      <c r="E34" s="509">
        <v>0</v>
      </c>
      <c r="F34" s="200">
        <v>0</v>
      </c>
      <c r="G34" s="200">
        <v>35</v>
      </c>
      <c r="H34" s="200">
        <v>0</v>
      </c>
    </row>
    <row r="35" spans="1:8" ht="11" customHeight="1" x14ac:dyDescent="0.25">
      <c r="A35" s="804" t="s">
        <v>577</v>
      </c>
      <c r="B35" s="656" t="s">
        <v>1092</v>
      </c>
      <c r="C35" s="510" t="s">
        <v>1075</v>
      </c>
      <c r="D35" s="511">
        <v>1</v>
      </c>
      <c r="E35" s="512">
        <v>0</v>
      </c>
      <c r="F35" s="89">
        <v>0</v>
      </c>
      <c r="G35" s="201">
        <v>8.5699999999999998E-2</v>
      </c>
      <c r="H35" s="89">
        <v>0</v>
      </c>
    </row>
    <row r="36" spans="1:8" x14ac:dyDescent="0.25">
      <c r="A36" s="805"/>
      <c r="B36" s="652" t="s">
        <v>1093</v>
      </c>
      <c r="C36" s="498" t="s">
        <v>1076</v>
      </c>
      <c r="D36" s="499">
        <v>486</v>
      </c>
      <c r="E36" s="500">
        <v>1</v>
      </c>
      <c r="F36" s="193">
        <v>0.20576132</v>
      </c>
      <c r="G36" s="194">
        <v>0.16800000000000001</v>
      </c>
      <c r="H36" s="193">
        <v>0.15923281</v>
      </c>
    </row>
    <row r="37" spans="1:8" x14ac:dyDescent="0.25">
      <c r="A37" s="805"/>
      <c r="B37" s="651" t="s">
        <v>1094</v>
      </c>
      <c r="C37" s="496" t="s">
        <v>1077</v>
      </c>
      <c r="D37" s="345">
        <v>8</v>
      </c>
      <c r="E37" s="497">
        <v>0</v>
      </c>
      <c r="F37" s="192">
        <v>0</v>
      </c>
      <c r="G37" s="192">
        <v>0.23733013</v>
      </c>
      <c r="H37" s="192">
        <v>0</v>
      </c>
    </row>
    <row r="38" spans="1:8" x14ac:dyDescent="0.25">
      <c r="A38" s="805"/>
      <c r="B38" s="651" t="s">
        <v>1095</v>
      </c>
      <c r="C38" s="496" t="s">
        <v>1078</v>
      </c>
      <c r="D38" s="525">
        <v>1346</v>
      </c>
      <c r="E38" s="497">
        <v>6</v>
      </c>
      <c r="F38" s="192">
        <v>0.44576523000000001</v>
      </c>
      <c r="G38" s="192">
        <v>0.34463315999999999</v>
      </c>
      <c r="H38" s="192">
        <v>0.45139323999999997</v>
      </c>
    </row>
    <row r="39" spans="1:8" x14ac:dyDescent="0.25">
      <c r="A39" s="805"/>
      <c r="B39" s="649" t="s">
        <v>1096</v>
      </c>
      <c r="C39" s="492" t="s">
        <v>1079</v>
      </c>
      <c r="D39" s="525">
        <v>13</v>
      </c>
      <c r="E39" s="494">
        <v>0</v>
      </c>
      <c r="F39" s="188">
        <v>0</v>
      </c>
      <c r="G39" s="188">
        <v>0.42462014999999997</v>
      </c>
      <c r="H39" s="188">
        <v>0</v>
      </c>
    </row>
    <row r="40" spans="1:8" x14ac:dyDescent="0.25">
      <c r="A40" s="805"/>
      <c r="B40" s="649" t="s">
        <v>1097</v>
      </c>
      <c r="C40" s="492" t="s">
        <v>1080</v>
      </c>
      <c r="D40" s="525">
        <v>2089</v>
      </c>
      <c r="E40" s="494">
        <v>13</v>
      </c>
      <c r="F40" s="188">
        <v>0.62230732</v>
      </c>
      <c r="G40" s="188">
        <v>0.58739516999999997</v>
      </c>
      <c r="H40" s="188">
        <v>0.75825865000000003</v>
      </c>
    </row>
    <row r="41" spans="1:8" x14ac:dyDescent="0.25">
      <c r="A41" s="805"/>
      <c r="B41" s="649" t="s">
        <v>1098</v>
      </c>
      <c r="C41" s="492" t="s">
        <v>1081</v>
      </c>
      <c r="D41" s="525">
        <v>2200</v>
      </c>
      <c r="E41" s="494">
        <v>20</v>
      </c>
      <c r="F41" s="188">
        <v>0.90909090999999997</v>
      </c>
      <c r="G41" s="188">
        <v>1.2204416600000001</v>
      </c>
      <c r="H41" s="188">
        <v>1.1279747200000001</v>
      </c>
    </row>
    <row r="42" spans="1:8" x14ac:dyDescent="0.25">
      <c r="A42" s="805"/>
      <c r="B42" s="649" t="s">
        <v>1099</v>
      </c>
      <c r="C42" s="492" t="s">
        <v>1082</v>
      </c>
      <c r="D42" s="525">
        <v>1852</v>
      </c>
      <c r="E42" s="494">
        <v>32</v>
      </c>
      <c r="F42" s="188">
        <v>1.7278617700000001</v>
      </c>
      <c r="G42" s="188">
        <v>2.0626104199999999</v>
      </c>
      <c r="H42" s="188">
        <v>1.7822507000000001</v>
      </c>
    </row>
    <row r="43" spans="1:8" x14ac:dyDescent="0.25">
      <c r="A43" s="805"/>
      <c r="B43" s="649" t="s">
        <v>1100</v>
      </c>
      <c r="C43" s="492" t="s">
        <v>1083</v>
      </c>
      <c r="D43" s="525">
        <v>2059</v>
      </c>
      <c r="E43" s="494">
        <v>49</v>
      </c>
      <c r="F43" s="188">
        <v>2.3797960200000001</v>
      </c>
      <c r="G43" s="188">
        <v>4.19470835</v>
      </c>
      <c r="H43" s="188">
        <v>2.5066866299999999</v>
      </c>
    </row>
    <row r="44" spans="1:8" x14ac:dyDescent="0.25">
      <c r="A44" s="805"/>
      <c r="B44" s="650" t="s">
        <v>1101</v>
      </c>
      <c r="C44" s="495" t="s">
        <v>1084</v>
      </c>
      <c r="D44" s="26">
        <v>606</v>
      </c>
      <c r="E44" s="28">
        <v>33</v>
      </c>
      <c r="F44" s="91">
        <v>5.4455445500000002</v>
      </c>
      <c r="G44" s="91">
        <v>8.49</v>
      </c>
      <c r="H44" s="91">
        <v>6.5271819600000001</v>
      </c>
    </row>
    <row r="45" spans="1:8" x14ac:dyDescent="0.25">
      <c r="A45" s="805"/>
      <c r="B45" s="649" t="s">
        <v>1102</v>
      </c>
      <c r="C45" s="492" t="s">
        <v>1085</v>
      </c>
      <c r="D45" s="493">
        <v>438</v>
      </c>
      <c r="E45" s="494">
        <v>29</v>
      </c>
      <c r="F45" s="188">
        <v>6.6210045700000002</v>
      </c>
      <c r="G45" s="188">
        <v>14.437050620000001</v>
      </c>
      <c r="H45" s="188">
        <v>9.6046018699999998</v>
      </c>
    </row>
    <row r="46" spans="1:8" x14ac:dyDescent="0.25">
      <c r="A46" s="805"/>
      <c r="B46" s="650" t="s">
        <v>1104</v>
      </c>
      <c r="C46" s="495" t="s">
        <v>1087</v>
      </c>
      <c r="D46" s="26">
        <v>160</v>
      </c>
      <c r="E46" s="28">
        <v>12</v>
      </c>
      <c r="F46" s="91">
        <v>7.5</v>
      </c>
      <c r="G46" s="91">
        <v>26.63346241</v>
      </c>
      <c r="H46" s="91">
        <v>14.14112903</v>
      </c>
    </row>
    <row r="47" spans="1:8" ht="11" thickBot="1" x14ac:dyDescent="0.3">
      <c r="A47" s="806"/>
      <c r="B47" s="649" t="s">
        <v>1103</v>
      </c>
      <c r="C47" s="492" t="s">
        <v>1086</v>
      </c>
      <c r="D47" s="493">
        <v>150</v>
      </c>
      <c r="E47" s="494">
        <v>29</v>
      </c>
      <c r="F47" s="188">
        <v>19.333333329999999</v>
      </c>
      <c r="G47" s="188">
        <v>39.605690670000001</v>
      </c>
      <c r="H47" s="188">
        <v>17.959663859999999</v>
      </c>
    </row>
    <row r="48" spans="1:8" ht="11" customHeight="1" x14ac:dyDescent="0.25">
      <c r="A48" s="804" t="s">
        <v>578</v>
      </c>
      <c r="B48" s="657" t="s">
        <v>1089</v>
      </c>
      <c r="C48" s="513" t="s">
        <v>1072</v>
      </c>
      <c r="D48" s="514">
        <v>1</v>
      </c>
      <c r="E48" s="515">
        <v>0</v>
      </c>
      <c r="F48" s="202">
        <v>0</v>
      </c>
      <c r="G48" s="202">
        <v>4.5319999999999999E-2</v>
      </c>
      <c r="H48" s="202">
        <v>0</v>
      </c>
    </row>
    <row r="49" spans="1:8" x14ac:dyDescent="0.25">
      <c r="A49" s="805"/>
      <c r="B49" s="650" t="s">
        <v>1090</v>
      </c>
      <c r="C49" s="495" t="s">
        <v>1073</v>
      </c>
      <c r="D49" s="26">
        <v>4</v>
      </c>
      <c r="E49" s="28">
        <v>0</v>
      </c>
      <c r="F49" s="91">
        <v>0</v>
      </c>
      <c r="G49" s="91">
        <v>5.6649999999999999E-2</v>
      </c>
      <c r="H49" s="91">
        <v>0</v>
      </c>
    </row>
    <row r="50" spans="1:8" x14ac:dyDescent="0.25">
      <c r="A50" s="805"/>
      <c r="B50" s="651" t="s">
        <v>1091</v>
      </c>
      <c r="C50" s="496" t="s">
        <v>1074</v>
      </c>
      <c r="D50" s="345">
        <v>4</v>
      </c>
      <c r="E50" s="497">
        <v>0</v>
      </c>
      <c r="F50" s="192">
        <v>0</v>
      </c>
      <c r="G50" s="192">
        <v>6.6730999999999999E-2</v>
      </c>
      <c r="H50" s="192">
        <v>0</v>
      </c>
    </row>
    <row r="51" spans="1:8" x14ac:dyDescent="0.25">
      <c r="A51" s="805"/>
      <c r="B51" s="651" t="s">
        <v>1092</v>
      </c>
      <c r="C51" s="496" t="s">
        <v>1075</v>
      </c>
      <c r="D51" s="345">
        <v>23</v>
      </c>
      <c r="E51" s="497">
        <v>0</v>
      </c>
      <c r="F51" s="192">
        <v>0</v>
      </c>
      <c r="G51" s="192">
        <v>9.7344390000000003E-2</v>
      </c>
      <c r="H51" s="192">
        <v>0</v>
      </c>
    </row>
    <row r="52" spans="1:8" x14ac:dyDescent="0.25">
      <c r="A52" s="805"/>
      <c r="B52" s="651" t="s">
        <v>1093</v>
      </c>
      <c r="C52" s="495" t="s">
        <v>1076</v>
      </c>
      <c r="D52" s="26">
        <v>24</v>
      </c>
      <c r="E52" s="28">
        <v>0</v>
      </c>
      <c r="F52" s="91">
        <v>0</v>
      </c>
      <c r="G52" s="192">
        <v>0.15110733000000001</v>
      </c>
      <c r="H52" s="91">
        <v>0</v>
      </c>
    </row>
    <row r="53" spans="1:8" x14ac:dyDescent="0.25">
      <c r="A53" s="805"/>
      <c r="B53" s="652" t="s">
        <v>1094</v>
      </c>
      <c r="C53" s="498" t="s">
        <v>1077</v>
      </c>
      <c r="D53" s="499">
        <v>53</v>
      </c>
      <c r="E53" s="500">
        <v>2</v>
      </c>
      <c r="F53" s="193">
        <v>3.7735849099999998</v>
      </c>
      <c r="G53" s="194">
        <v>0.22775238</v>
      </c>
      <c r="H53" s="193">
        <v>0.75471697999999998</v>
      </c>
    </row>
    <row r="54" spans="1:8" x14ac:dyDescent="0.25">
      <c r="A54" s="805"/>
      <c r="B54" s="651" t="s">
        <v>1095</v>
      </c>
      <c r="C54" s="496" t="s">
        <v>1078</v>
      </c>
      <c r="D54" s="345">
        <v>73</v>
      </c>
      <c r="E54" s="497">
        <v>0</v>
      </c>
      <c r="F54" s="192">
        <v>0</v>
      </c>
      <c r="G54" s="192">
        <v>0.32953037000000002</v>
      </c>
      <c r="H54" s="192">
        <v>9.3660649999999998E-2</v>
      </c>
    </row>
    <row r="55" spans="1:8" x14ac:dyDescent="0.25">
      <c r="A55" s="805"/>
      <c r="B55" s="651" t="s">
        <v>1096</v>
      </c>
      <c r="C55" s="496" t="s">
        <v>1079</v>
      </c>
      <c r="D55" s="345">
        <v>84</v>
      </c>
      <c r="E55" s="497">
        <v>1</v>
      </c>
      <c r="F55" s="192">
        <v>1.19047619</v>
      </c>
      <c r="G55" s="192">
        <v>0.48625346000000003</v>
      </c>
      <c r="H55" s="192">
        <v>0.50125313000000005</v>
      </c>
    </row>
    <row r="56" spans="1:8" x14ac:dyDescent="0.25">
      <c r="A56" s="805"/>
      <c r="B56" s="651" t="s">
        <v>1097</v>
      </c>
      <c r="C56" s="496" t="s">
        <v>1080</v>
      </c>
      <c r="D56" s="345">
        <v>91</v>
      </c>
      <c r="E56" s="497">
        <v>0</v>
      </c>
      <c r="F56" s="192">
        <v>0</v>
      </c>
      <c r="G56" s="192">
        <v>0.81998154000000001</v>
      </c>
      <c r="H56" s="192">
        <v>0.20143367000000001</v>
      </c>
    </row>
    <row r="57" spans="1:8" x14ac:dyDescent="0.25">
      <c r="A57" s="805"/>
      <c r="B57" s="651" t="s">
        <v>1098</v>
      </c>
      <c r="C57" s="495" t="s">
        <v>1081</v>
      </c>
      <c r="D57" s="26">
        <v>126</v>
      </c>
      <c r="E57" s="28">
        <v>0</v>
      </c>
      <c r="F57" s="91">
        <v>0</v>
      </c>
      <c r="G57" s="192">
        <v>1.43446845</v>
      </c>
      <c r="H57" s="91">
        <v>0.40213732000000002</v>
      </c>
    </row>
    <row r="58" spans="1:8" x14ac:dyDescent="0.25">
      <c r="A58" s="805"/>
      <c r="B58" s="652" t="s">
        <v>1099</v>
      </c>
      <c r="C58" s="498" t="s">
        <v>1082</v>
      </c>
      <c r="D58" s="499">
        <v>49</v>
      </c>
      <c r="E58" s="500">
        <v>0</v>
      </c>
      <c r="F58" s="193">
        <v>0</v>
      </c>
      <c r="G58" s="194">
        <v>2.5972532400000001</v>
      </c>
      <c r="H58" s="193">
        <v>0.37477864</v>
      </c>
    </row>
    <row r="59" spans="1:8" x14ac:dyDescent="0.25">
      <c r="A59" s="805"/>
      <c r="B59" s="651" t="s">
        <v>1100</v>
      </c>
      <c r="C59" s="496" t="s">
        <v>1083</v>
      </c>
      <c r="D59" s="345">
        <v>29</v>
      </c>
      <c r="E59" s="497">
        <v>1</v>
      </c>
      <c r="F59" s="192">
        <v>3.4482758599999999</v>
      </c>
      <c r="G59" s="192">
        <v>4.8212062800000002</v>
      </c>
      <c r="H59" s="192">
        <v>1.1680358500000001</v>
      </c>
    </row>
    <row r="60" spans="1:8" x14ac:dyDescent="0.25">
      <c r="A60" s="805"/>
      <c r="B60" s="651" t="s">
        <v>1101</v>
      </c>
      <c r="C60" s="496" t="s">
        <v>1084</v>
      </c>
      <c r="D60" s="345">
        <v>3</v>
      </c>
      <c r="E60" s="497">
        <v>0</v>
      </c>
      <c r="F60" s="192">
        <v>0</v>
      </c>
      <c r="G60" s="192">
        <v>9.1835740000000001</v>
      </c>
      <c r="H60" s="192">
        <v>1.61896079</v>
      </c>
    </row>
    <row r="61" spans="1:8" x14ac:dyDescent="0.25">
      <c r="A61" s="805"/>
      <c r="B61" s="651" t="s">
        <v>1102</v>
      </c>
      <c r="C61" s="496" t="s">
        <v>1085</v>
      </c>
      <c r="D61" s="345">
        <v>12</v>
      </c>
      <c r="E61" s="497">
        <v>0</v>
      </c>
      <c r="F61" s="192">
        <v>0</v>
      </c>
      <c r="G61" s="192">
        <v>16.323687</v>
      </c>
      <c r="H61" s="192">
        <v>1.0804403300000001</v>
      </c>
    </row>
    <row r="62" spans="1:8" ht="11" thickBot="1" x14ac:dyDescent="0.3">
      <c r="A62" s="806"/>
      <c r="B62" s="658" t="s">
        <v>1104</v>
      </c>
      <c r="C62" s="516" t="s">
        <v>1087</v>
      </c>
      <c r="D62" s="517">
        <v>13</v>
      </c>
      <c r="E62" s="518">
        <v>4</v>
      </c>
      <c r="F62" s="203">
        <v>30.76923077</v>
      </c>
      <c r="G62" s="203">
        <v>27.30769231</v>
      </c>
      <c r="H62" s="203">
        <v>7.5495595599999996</v>
      </c>
    </row>
  </sheetData>
  <sheetProtection algorithmName="SHA-512" hashValue="5VwkTjEuk3rSb58Qn0a5K41TbpsM190z4dPtJ7z9c572vhRoePdRG2T5IjWXyem6OR4pVh/sM/+GYtWU21wizA==" saltValue="cywhC3b5PuN/6xosgNn4xQ==" spinCount="100000" sheet="1" objects="1" scenarios="1"/>
  <mergeCells count="13">
    <mergeCell ref="A6:A21"/>
    <mergeCell ref="A22:A34"/>
    <mergeCell ref="A35:A47"/>
    <mergeCell ref="A48:A62"/>
    <mergeCell ref="A1:H1"/>
    <mergeCell ref="A2:H2"/>
    <mergeCell ref="A3:A4"/>
    <mergeCell ref="B3:B4"/>
    <mergeCell ref="C3:C4"/>
    <mergeCell ref="D3:E3"/>
    <mergeCell ref="F3:F4"/>
    <mergeCell ref="G3:G4"/>
    <mergeCell ref="H3:H4"/>
  </mergeCells>
  <hyperlinks>
    <hyperlink ref="J1" location="Index!A1" display="Index" xr:uid="{00000000-0004-0000-1C00-000000000000}"/>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9"/>
  <sheetViews>
    <sheetView showGridLines="0" workbookViewId="0">
      <selection activeCell="J31" sqref="J31"/>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 min="7" max="7" width="12.08984375" customWidth="1"/>
  </cols>
  <sheetData>
    <row r="1" spans="1:10" x14ac:dyDescent="0.35">
      <c r="A1" s="748" t="s">
        <v>920</v>
      </c>
      <c r="B1" s="748"/>
      <c r="C1" s="748"/>
      <c r="D1" s="748"/>
      <c r="E1" s="748"/>
      <c r="F1" s="748"/>
      <c r="G1" s="748"/>
      <c r="I1" s="429" t="s">
        <v>132</v>
      </c>
    </row>
    <row r="2" spans="1:10" ht="21" x14ac:dyDescent="0.35">
      <c r="A2" s="40"/>
      <c r="B2" s="433" t="s">
        <v>921</v>
      </c>
      <c r="C2" s="433" t="s">
        <v>922</v>
      </c>
      <c r="D2" s="433" t="s">
        <v>923</v>
      </c>
      <c r="E2" s="433" t="s">
        <v>912</v>
      </c>
      <c r="F2" s="433" t="s">
        <v>618</v>
      </c>
      <c r="G2" s="433" t="s">
        <v>574</v>
      </c>
    </row>
    <row r="3" spans="1:10" x14ac:dyDescent="0.35">
      <c r="A3" s="297"/>
      <c r="B3" s="315" t="s">
        <v>0</v>
      </c>
      <c r="C3" s="315" t="s">
        <v>1</v>
      </c>
      <c r="D3" s="315" t="s">
        <v>2</v>
      </c>
      <c r="E3" s="315" t="s">
        <v>3</v>
      </c>
      <c r="F3" s="315" t="s">
        <v>4</v>
      </c>
      <c r="G3" s="315" t="s">
        <v>23</v>
      </c>
    </row>
    <row r="4" spans="1:10" x14ac:dyDescent="0.35">
      <c r="A4" s="434" t="s">
        <v>924</v>
      </c>
      <c r="B4" s="301" t="s">
        <v>893</v>
      </c>
      <c r="C4" s="301" t="s">
        <v>893</v>
      </c>
      <c r="D4" s="430">
        <v>1.9</v>
      </c>
      <c r="E4" s="301" t="s">
        <v>893</v>
      </c>
      <c r="F4" s="301" t="s">
        <v>893</v>
      </c>
      <c r="G4" s="302" t="s">
        <v>893</v>
      </c>
      <c r="J4" s="431"/>
    </row>
    <row r="5" spans="1:10" x14ac:dyDescent="0.35">
      <c r="A5" s="434" t="s">
        <v>925</v>
      </c>
      <c r="B5" s="301" t="s">
        <v>893</v>
      </c>
      <c r="C5" s="301" t="s">
        <v>893</v>
      </c>
      <c r="D5" s="430">
        <v>2.9</v>
      </c>
      <c r="E5" s="301" t="s">
        <v>893</v>
      </c>
      <c r="F5" s="301" t="s">
        <v>893</v>
      </c>
      <c r="G5" s="302" t="s">
        <v>893</v>
      </c>
      <c r="J5" s="431"/>
    </row>
    <row r="6" spans="1:10" x14ac:dyDescent="0.35">
      <c r="A6" s="434" t="s">
        <v>926</v>
      </c>
      <c r="B6" s="613">
        <v>78</v>
      </c>
      <c r="C6" s="613">
        <v>0</v>
      </c>
      <c r="D6" s="430">
        <v>2.5</v>
      </c>
      <c r="E6" s="613">
        <v>78</v>
      </c>
      <c r="F6" s="613">
        <v>194</v>
      </c>
      <c r="G6" s="613">
        <v>0</v>
      </c>
      <c r="J6" s="431"/>
    </row>
    <row r="7" spans="1:10" x14ac:dyDescent="0.35">
      <c r="A7" s="434" t="s">
        <v>926</v>
      </c>
      <c r="B7" s="613">
        <v>297</v>
      </c>
      <c r="C7" s="613">
        <v>0</v>
      </c>
      <c r="D7" s="430">
        <v>3.7</v>
      </c>
      <c r="E7" s="613">
        <v>297</v>
      </c>
      <c r="F7" s="613">
        <v>1098</v>
      </c>
      <c r="G7" s="613">
        <v>7</v>
      </c>
      <c r="J7" s="431"/>
    </row>
    <row r="8" spans="1:10" x14ac:dyDescent="0.35">
      <c r="A8" s="435" t="s">
        <v>177</v>
      </c>
      <c r="B8" s="627">
        <v>375</v>
      </c>
      <c r="C8" s="627">
        <v>0</v>
      </c>
      <c r="D8" s="269"/>
      <c r="E8" s="627">
        <v>375</v>
      </c>
      <c r="F8" s="627">
        <v>1292</v>
      </c>
      <c r="G8" s="627">
        <v>7</v>
      </c>
    </row>
    <row r="9" spans="1:10" x14ac:dyDescent="0.35">
      <c r="B9" s="432">
        <f>B8-SUM(B4:B7)</f>
        <v>0</v>
      </c>
      <c r="C9" s="432">
        <f>C8-SUM(C4:C7)</f>
        <v>0</v>
      </c>
      <c r="E9" s="432">
        <f>E8-SUM(E4:E7)</f>
        <v>0</v>
      </c>
      <c r="F9" s="432">
        <f>F8-SUM(F4:F7)</f>
        <v>0</v>
      </c>
      <c r="G9" s="432">
        <f>G8-SUM(G4:G7)</f>
        <v>0</v>
      </c>
    </row>
  </sheetData>
  <sheetProtection algorithmName="SHA-512" hashValue="VNZRS+DkUlhSbQ1E89sw50zqUwLQmooOZxErLlGK7GohXaic5RzVOpDWZipOHj4EUEuqICG+AKpXvM/SD0jsLg==" saltValue="WN2hLi3yPwF00vHHpA9oTQ==" spinCount="100000" sheet="1" objects="1" scenarios="1"/>
  <mergeCells count="1">
    <mergeCell ref="A1:G1"/>
  </mergeCells>
  <hyperlinks>
    <hyperlink ref="I1" location="Index!A1" display="Index" xr:uid="{00000000-0004-0000-1D00-000000000000}"/>
  </hyperlinks>
  <pageMargins left="0.7" right="0.7" top="0.75" bottom="0.75" header="0.3" footer="0.3"/>
  <pageSetup paperSize="9"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L14"/>
  <sheetViews>
    <sheetView showGridLines="0" zoomScaleNormal="100" zoomScalePageLayoutView="90" workbookViewId="0">
      <selection activeCell="I29" sqref="I29"/>
    </sheetView>
  </sheetViews>
  <sheetFormatPr defaultColWidth="9.1796875" defaultRowHeight="10.5" x14ac:dyDescent="0.25"/>
  <cols>
    <col min="1" max="1" width="5.1796875" style="64" customWidth="1"/>
    <col min="2" max="2" width="40.08984375" style="62" customWidth="1"/>
    <col min="3" max="10" width="12.26953125" style="62" customWidth="1"/>
    <col min="11" max="16384" width="9.1796875" style="62"/>
  </cols>
  <sheetData>
    <row r="1" spans="1:12" x14ac:dyDescent="0.25">
      <c r="A1" s="699" t="s">
        <v>628</v>
      </c>
      <c r="B1" s="699"/>
      <c r="C1" s="699"/>
      <c r="D1" s="699"/>
      <c r="E1" s="699"/>
      <c r="F1" s="699"/>
      <c r="G1" s="699"/>
      <c r="H1" s="699"/>
      <c r="I1" s="699"/>
      <c r="J1" s="699"/>
      <c r="L1" s="429" t="s">
        <v>132</v>
      </c>
    </row>
    <row r="2" spans="1:12" x14ac:dyDescent="0.25">
      <c r="A2" s="65"/>
      <c r="B2" s="63"/>
      <c r="C2" s="169" t="s">
        <v>0</v>
      </c>
      <c r="D2" s="169" t="s">
        <v>1</v>
      </c>
      <c r="E2" s="169" t="s">
        <v>2</v>
      </c>
      <c r="F2" s="169" t="s">
        <v>3</v>
      </c>
      <c r="G2" s="169" t="s">
        <v>4</v>
      </c>
      <c r="H2" s="169" t="s">
        <v>23</v>
      </c>
      <c r="I2" s="169" t="s">
        <v>22</v>
      </c>
      <c r="J2" s="169" t="s">
        <v>24</v>
      </c>
    </row>
    <row r="3" spans="1:12" ht="42" x14ac:dyDescent="0.25">
      <c r="A3" s="121"/>
      <c r="B3" s="121"/>
      <c r="C3" s="94" t="s">
        <v>913</v>
      </c>
      <c r="D3" s="94" t="s">
        <v>629</v>
      </c>
      <c r="E3" s="94" t="s">
        <v>630</v>
      </c>
      <c r="F3" s="94" t="s">
        <v>631</v>
      </c>
      <c r="G3" s="94" t="s">
        <v>910</v>
      </c>
      <c r="H3" s="94" t="s">
        <v>911</v>
      </c>
      <c r="I3" s="94" t="s">
        <v>912</v>
      </c>
      <c r="J3" s="94" t="s">
        <v>633</v>
      </c>
    </row>
    <row r="4" spans="1:12" x14ac:dyDescent="0.25">
      <c r="A4" s="176" t="s">
        <v>52</v>
      </c>
      <c r="B4" s="177" t="s">
        <v>634</v>
      </c>
      <c r="C4" s="659">
        <v>0</v>
      </c>
      <c r="D4" s="659">
        <v>0</v>
      </c>
      <c r="E4" s="812"/>
      <c r="F4" s="178">
        <v>1.4</v>
      </c>
      <c r="G4" s="661">
        <v>0</v>
      </c>
      <c r="H4" s="660">
        <v>0</v>
      </c>
      <c r="I4" s="660">
        <v>0</v>
      </c>
      <c r="J4" s="660">
        <v>0</v>
      </c>
    </row>
    <row r="5" spans="1:12" x14ac:dyDescent="0.25">
      <c r="A5" s="176" t="s">
        <v>53</v>
      </c>
      <c r="B5" s="177" t="s">
        <v>635</v>
      </c>
      <c r="C5" s="660">
        <v>0</v>
      </c>
      <c r="D5" s="660">
        <v>0</v>
      </c>
      <c r="E5" s="813"/>
      <c r="F5" s="179">
        <v>1.4</v>
      </c>
      <c r="G5" s="662">
        <v>0</v>
      </c>
      <c r="H5" s="660">
        <v>0</v>
      </c>
      <c r="I5" s="660">
        <v>0</v>
      </c>
      <c r="J5" s="660">
        <v>0</v>
      </c>
    </row>
    <row r="6" spans="1:12" x14ac:dyDescent="0.25">
      <c r="A6" s="176">
        <v>1</v>
      </c>
      <c r="B6" s="177" t="s">
        <v>636</v>
      </c>
      <c r="C6" s="660">
        <v>834</v>
      </c>
      <c r="D6" s="660">
        <v>1117</v>
      </c>
      <c r="E6" s="814"/>
      <c r="F6" s="179">
        <v>1.4</v>
      </c>
      <c r="G6" s="662">
        <v>3611</v>
      </c>
      <c r="H6" s="660">
        <v>1445</v>
      </c>
      <c r="I6" s="660">
        <v>1445</v>
      </c>
      <c r="J6" s="660">
        <v>588</v>
      </c>
    </row>
    <row r="7" spans="1:12" x14ac:dyDescent="0.25">
      <c r="A7" s="176">
        <v>2</v>
      </c>
      <c r="B7" s="180" t="s">
        <v>637</v>
      </c>
      <c r="C7" s="812"/>
      <c r="D7" s="812"/>
      <c r="E7" s="660">
        <v>0</v>
      </c>
      <c r="F7" s="660">
        <v>0</v>
      </c>
      <c r="G7" s="660">
        <v>0</v>
      </c>
      <c r="H7" s="660">
        <v>0</v>
      </c>
      <c r="I7" s="660">
        <v>0</v>
      </c>
      <c r="J7" s="660">
        <v>0</v>
      </c>
    </row>
    <row r="8" spans="1:12" x14ac:dyDescent="0.25">
      <c r="A8" s="176" t="s">
        <v>113</v>
      </c>
      <c r="B8" s="181" t="s">
        <v>638</v>
      </c>
      <c r="C8" s="813"/>
      <c r="D8" s="813"/>
      <c r="E8" s="660">
        <v>0</v>
      </c>
      <c r="F8" s="813"/>
      <c r="G8" s="660">
        <v>0</v>
      </c>
      <c r="H8" s="660">
        <v>0</v>
      </c>
      <c r="I8" s="660">
        <v>0</v>
      </c>
      <c r="J8" s="660">
        <v>0</v>
      </c>
    </row>
    <row r="9" spans="1:12" x14ac:dyDescent="0.25">
      <c r="A9" s="176" t="s">
        <v>120</v>
      </c>
      <c r="B9" s="181" t="s">
        <v>639</v>
      </c>
      <c r="C9" s="813"/>
      <c r="D9" s="813"/>
      <c r="E9" s="660">
        <v>0</v>
      </c>
      <c r="F9" s="813"/>
      <c r="G9" s="660">
        <v>0</v>
      </c>
      <c r="H9" s="660">
        <v>0</v>
      </c>
      <c r="I9" s="660">
        <v>0</v>
      </c>
      <c r="J9" s="660">
        <v>0</v>
      </c>
    </row>
    <row r="10" spans="1:12" x14ac:dyDescent="0.25">
      <c r="A10" s="176" t="s">
        <v>121</v>
      </c>
      <c r="B10" s="181" t="s">
        <v>640</v>
      </c>
      <c r="C10" s="813"/>
      <c r="D10" s="813"/>
      <c r="E10" s="660">
        <v>0</v>
      </c>
      <c r="F10" s="813"/>
      <c r="G10" s="660">
        <v>0</v>
      </c>
      <c r="H10" s="660">
        <v>0</v>
      </c>
      <c r="I10" s="660">
        <v>0</v>
      </c>
      <c r="J10" s="660">
        <v>0</v>
      </c>
    </row>
    <row r="11" spans="1:12" x14ac:dyDescent="0.25">
      <c r="A11" s="176">
        <v>3</v>
      </c>
      <c r="B11" s="180" t="s">
        <v>641</v>
      </c>
      <c r="C11" s="813"/>
      <c r="D11" s="813"/>
      <c r="E11" s="812"/>
      <c r="F11" s="813"/>
      <c r="G11" s="660">
        <v>0</v>
      </c>
      <c r="H11" s="660">
        <v>0</v>
      </c>
      <c r="I11" s="660">
        <v>0</v>
      </c>
      <c r="J11" s="660">
        <v>0</v>
      </c>
    </row>
    <row r="12" spans="1:12" x14ac:dyDescent="0.25">
      <c r="A12" s="176">
        <v>4</v>
      </c>
      <c r="B12" s="180" t="s">
        <v>642</v>
      </c>
      <c r="C12" s="813"/>
      <c r="D12" s="813"/>
      <c r="E12" s="813"/>
      <c r="F12" s="813"/>
      <c r="G12" s="660">
        <v>230</v>
      </c>
      <c r="H12" s="660">
        <v>230</v>
      </c>
      <c r="I12" s="660">
        <v>230</v>
      </c>
      <c r="J12" s="660">
        <v>16</v>
      </c>
    </row>
    <row r="13" spans="1:12" x14ac:dyDescent="0.25">
      <c r="A13" s="176">
        <v>5</v>
      </c>
      <c r="B13" s="180" t="s">
        <v>643</v>
      </c>
      <c r="C13" s="813"/>
      <c r="D13" s="813"/>
      <c r="E13" s="813"/>
      <c r="F13" s="813"/>
      <c r="G13" s="660">
        <v>0</v>
      </c>
      <c r="H13" s="660">
        <v>0</v>
      </c>
      <c r="I13" s="660">
        <v>0</v>
      </c>
      <c r="J13" s="660">
        <v>0</v>
      </c>
    </row>
    <row r="14" spans="1:12" x14ac:dyDescent="0.25">
      <c r="A14" s="182">
        <v>6</v>
      </c>
      <c r="B14" s="183" t="s">
        <v>177</v>
      </c>
      <c r="C14" s="814"/>
      <c r="D14" s="814"/>
      <c r="E14" s="814"/>
      <c r="F14" s="814"/>
      <c r="G14" s="663">
        <v>3841</v>
      </c>
      <c r="H14" s="663">
        <v>1675</v>
      </c>
      <c r="I14" s="663">
        <v>1675</v>
      </c>
      <c r="J14" s="663">
        <v>604</v>
      </c>
    </row>
  </sheetData>
  <sheetProtection algorithmName="SHA-512" hashValue="Y4eW3DTurBKO8JFm0iPianeZ4lEc06DiSyhxPZ/9k1lX8DlEOUeZB472llsRUMBgE/1NxW+cGbKeZTOUEuU/iQ==" saltValue="BHqWxL5lHSDOubxQysC4Rw==" spinCount="100000" sheet="1" objects="1" scenarios="1"/>
  <mergeCells count="5">
    <mergeCell ref="A1:J1"/>
    <mergeCell ref="E4:E6"/>
    <mergeCell ref="C7:D14"/>
    <mergeCell ref="F8:F10"/>
    <mergeCell ref="E11:F14"/>
  </mergeCells>
  <hyperlinks>
    <hyperlink ref="L1" location="Index!A1" display="Index" xr:uid="{00000000-0004-0000-1E00-000000000000}"/>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F15"/>
  <sheetViews>
    <sheetView showGridLines="0" zoomScaleNormal="100" zoomScaleSheetLayoutView="90" workbookViewId="0">
      <selection activeCell="D27" sqref="D27"/>
    </sheetView>
  </sheetViews>
  <sheetFormatPr defaultRowHeight="10.5" x14ac:dyDescent="0.25"/>
  <cols>
    <col min="1" max="1" width="4.54296875" style="66" customWidth="1"/>
    <col min="2" max="2" width="47.453125" style="66" customWidth="1"/>
    <col min="3" max="4" width="15.1796875" style="66" customWidth="1"/>
    <col min="5" max="16384" width="8.7265625" style="66"/>
  </cols>
  <sheetData>
    <row r="1" spans="1:6" ht="13.5" customHeight="1" x14ac:dyDescent="0.25">
      <c r="A1" s="706" t="s">
        <v>644</v>
      </c>
      <c r="B1" s="706"/>
      <c r="C1" s="706"/>
      <c r="D1" s="706"/>
      <c r="F1" s="429" t="s">
        <v>132</v>
      </c>
    </row>
    <row r="2" spans="1:6" x14ac:dyDescent="0.25">
      <c r="B2" s="67"/>
      <c r="C2" s="169" t="s">
        <v>0</v>
      </c>
      <c r="D2" s="169" t="s">
        <v>1</v>
      </c>
    </row>
    <row r="3" spans="1:6" x14ac:dyDescent="0.25">
      <c r="A3" s="170"/>
      <c r="B3" s="69"/>
      <c r="C3" s="171" t="s">
        <v>632</v>
      </c>
      <c r="D3" s="171" t="s">
        <v>633</v>
      </c>
    </row>
    <row r="4" spans="1:6" ht="15" customHeight="1" x14ac:dyDescent="0.25">
      <c r="A4" s="172">
        <v>1</v>
      </c>
      <c r="B4" s="173" t="s">
        <v>645</v>
      </c>
      <c r="C4" s="664">
        <v>0</v>
      </c>
      <c r="D4" s="664">
        <v>0</v>
      </c>
    </row>
    <row r="5" spans="1:6" ht="14.5" customHeight="1" x14ac:dyDescent="0.25">
      <c r="A5" s="172">
        <v>2</v>
      </c>
      <c r="B5" s="173" t="s">
        <v>646</v>
      </c>
      <c r="C5" s="815"/>
      <c r="D5" s="664">
        <v>0</v>
      </c>
    </row>
    <row r="6" spans="1:6" ht="14" customHeight="1" x14ac:dyDescent="0.25">
      <c r="A6" s="172">
        <v>3</v>
      </c>
      <c r="B6" s="173" t="s">
        <v>647</v>
      </c>
      <c r="C6" s="816"/>
      <c r="D6" s="664">
        <v>0</v>
      </c>
    </row>
    <row r="7" spans="1:6" ht="15" customHeight="1" x14ac:dyDescent="0.25">
      <c r="A7" s="172">
        <v>4</v>
      </c>
      <c r="B7" s="173" t="s">
        <v>648</v>
      </c>
      <c r="C7" s="665">
        <v>968</v>
      </c>
      <c r="D7" s="665">
        <v>142</v>
      </c>
    </row>
    <row r="8" spans="1:6" ht="21" x14ac:dyDescent="0.25">
      <c r="A8" s="172" t="s">
        <v>122</v>
      </c>
      <c r="B8" s="173" t="s">
        <v>649</v>
      </c>
      <c r="C8" s="665">
        <v>0</v>
      </c>
      <c r="D8" s="665">
        <v>0</v>
      </c>
    </row>
    <row r="9" spans="1:6" x14ac:dyDescent="0.25">
      <c r="A9" s="174">
        <v>5</v>
      </c>
      <c r="B9" s="175" t="s">
        <v>650</v>
      </c>
      <c r="C9" s="666">
        <v>968</v>
      </c>
      <c r="D9" s="666">
        <v>142</v>
      </c>
    </row>
    <row r="10" spans="1:6" x14ac:dyDescent="0.25">
      <c r="B10" s="70"/>
    </row>
    <row r="11" spans="1:6" x14ac:dyDescent="0.25">
      <c r="B11" s="70"/>
      <c r="C11" s="71"/>
      <c r="D11" s="71"/>
    </row>
    <row r="15" spans="1:6" x14ac:dyDescent="0.25">
      <c r="C15" s="68"/>
    </row>
  </sheetData>
  <sheetProtection algorithmName="SHA-512" hashValue="/1bK3/+0KcuZT/i5LmyxywxhF/oK36X0Ai0IDXdjYDMTA1UmHQgBY2Zx0bmOXAoGaA1RSOqJfht/KY8gt2jmVA==" saltValue="rl+J+7DpBYz4yQ47A/pT9Q==" spinCount="100000" sheet="1" objects="1" scenarios="1"/>
  <mergeCells count="2">
    <mergeCell ref="A1:D1"/>
    <mergeCell ref="C5:C6"/>
  </mergeCells>
  <hyperlinks>
    <hyperlink ref="F1" location="Index!A1" display="Index" xr:uid="{00000000-0004-0000-1F00-000000000000}"/>
  </hyperlinks>
  <pageMargins left="0.7" right="0.7" top="0.75" bottom="0.75" header="0.3" footer="0.3"/>
  <pageSetup paperSize="9" scale="9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K46"/>
  <sheetViews>
    <sheetView zoomScaleNormal="100" workbookViewId="0">
      <selection activeCell="O53" sqref="O53"/>
    </sheetView>
  </sheetViews>
  <sheetFormatPr defaultColWidth="8.81640625" defaultRowHeight="10.5" x14ac:dyDescent="0.25"/>
  <cols>
    <col min="1" max="1" width="9.7265625" style="74" customWidth="1"/>
    <col min="2" max="2" width="16.453125" style="74" customWidth="1"/>
    <col min="3" max="3" width="7.7265625" style="74" customWidth="1"/>
    <col min="4" max="4" width="12.1796875" style="74" customWidth="1"/>
    <col min="5" max="5" width="9.1796875" style="74" customWidth="1"/>
    <col min="6" max="9" width="12.1796875" style="74" customWidth="1"/>
    <col min="10" max="10" width="8.36328125" style="72" customWidth="1"/>
    <col min="11" max="11" width="8.81640625" style="72"/>
    <col min="12" max="12" width="11.1796875" style="72" customWidth="1"/>
    <col min="13" max="16384" width="8.81640625" style="72"/>
  </cols>
  <sheetData>
    <row r="1" spans="1:11" x14ac:dyDescent="0.25">
      <c r="A1" s="817" t="s">
        <v>916</v>
      </c>
      <c r="B1" s="817"/>
      <c r="C1" s="817"/>
      <c r="D1" s="817"/>
      <c r="E1" s="817"/>
      <c r="F1" s="817"/>
      <c r="G1" s="817"/>
      <c r="H1" s="817"/>
      <c r="I1" s="817"/>
      <c r="K1" s="429" t="s">
        <v>132</v>
      </c>
    </row>
    <row r="2" spans="1:11" x14ac:dyDescent="0.25">
      <c r="A2" s="73"/>
      <c r="B2" s="818"/>
      <c r="C2" s="137" t="s">
        <v>0</v>
      </c>
      <c r="D2" s="137" t="s">
        <v>1</v>
      </c>
      <c r="E2" s="137" t="s">
        <v>2</v>
      </c>
      <c r="F2" s="137" t="s">
        <v>3</v>
      </c>
      <c r="G2" s="137" t="s">
        <v>4</v>
      </c>
      <c r="H2" s="137" t="s">
        <v>23</v>
      </c>
      <c r="I2" s="137" t="s">
        <v>22</v>
      </c>
    </row>
    <row r="3" spans="1:11" ht="42" x14ac:dyDescent="0.25">
      <c r="A3" s="138"/>
      <c r="B3" s="819" t="s">
        <v>651</v>
      </c>
      <c r="C3" s="139" t="s">
        <v>632</v>
      </c>
      <c r="D3" s="139" t="s">
        <v>958</v>
      </c>
      <c r="E3" s="139" t="s">
        <v>131</v>
      </c>
      <c r="F3" s="139" t="s">
        <v>959</v>
      </c>
      <c r="G3" s="139" t="s">
        <v>960</v>
      </c>
      <c r="H3" s="139" t="s">
        <v>633</v>
      </c>
      <c r="I3" s="139" t="s">
        <v>961</v>
      </c>
    </row>
    <row r="4" spans="1:11" x14ac:dyDescent="0.25">
      <c r="A4" s="821" t="s">
        <v>356</v>
      </c>
      <c r="B4" s="140" t="s">
        <v>652</v>
      </c>
      <c r="C4" s="143">
        <v>1279</v>
      </c>
      <c r="D4" s="141">
        <v>6.5957754069974103E-2</v>
      </c>
      <c r="E4" s="142">
        <v>27</v>
      </c>
      <c r="F4" s="141">
        <v>36.8293586518231</v>
      </c>
      <c r="G4" s="143">
        <v>0.64217313347926031</v>
      </c>
      <c r="H4" s="667">
        <v>135</v>
      </c>
      <c r="I4" s="144">
        <v>0.10495055915290182</v>
      </c>
    </row>
    <row r="5" spans="1:11" x14ac:dyDescent="0.25">
      <c r="A5" s="821"/>
      <c r="B5" s="140" t="s">
        <v>653</v>
      </c>
      <c r="C5" s="143">
        <v>189</v>
      </c>
      <c r="D5" s="141">
        <v>0.159564293517238</v>
      </c>
      <c r="E5" s="142">
        <v>12</v>
      </c>
      <c r="F5" s="141">
        <v>28.008461219408996</v>
      </c>
      <c r="G5" s="143">
        <v>0.89872030874299458</v>
      </c>
      <c r="H5" s="667">
        <v>46</v>
      </c>
      <c r="I5" s="144">
        <v>0.24474848235337227</v>
      </c>
    </row>
    <row r="6" spans="1:11" x14ac:dyDescent="0.25">
      <c r="A6" s="821"/>
      <c r="B6" s="140" t="s">
        <v>654</v>
      </c>
      <c r="C6" s="143">
        <v>69</v>
      </c>
      <c r="D6" s="141">
        <v>0.40477810775671302</v>
      </c>
      <c r="E6" s="142">
        <v>10</v>
      </c>
      <c r="F6" s="141">
        <v>35.223613473408001</v>
      </c>
      <c r="G6" s="519">
        <v>2.6050292119843506</v>
      </c>
      <c r="H6" s="667">
        <v>34</v>
      </c>
      <c r="I6" s="144">
        <v>0.49174640877369136</v>
      </c>
    </row>
    <row r="7" spans="1:11" x14ac:dyDescent="0.25">
      <c r="A7" s="821"/>
      <c r="B7" s="140" t="s">
        <v>655</v>
      </c>
      <c r="C7" s="149" t="s">
        <v>893</v>
      </c>
      <c r="D7" s="146">
        <v>0</v>
      </c>
      <c r="E7" s="146">
        <v>0</v>
      </c>
      <c r="F7" s="145">
        <v>0</v>
      </c>
      <c r="G7" s="147">
        <v>0</v>
      </c>
      <c r="H7" s="147">
        <v>0</v>
      </c>
      <c r="I7" s="145">
        <v>0</v>
      </c>
    </row>
    <row r="8" spans="1:11" x14ac:dyDescent="0.25">
      <c r="A8" s="821"/>
      <c r="B8" s="140" t="s">
        <v>656</v>
      </c>
      <c r="C8" s="149" t="s">
        <v>893</v>
      </c>
      <c r="D8" s="146">
        <v>0</v>
      </c>
      <c r="E8" s="146">
        <v>0</v>
      </c>
      <c r="F8" s="145">
        <v>0</v>
      </c>
      <c r="G8" s="147">
        <v>0</v>
      </c>
      <c r="H8" s="147">
        <v>0</v>
      </c>
      <c r="I8" s="145">
        <v>0</v>
      </c>
    </row>
    <row r="9" spans="1:11" x14ac:dyDescent="0.25">
      <c r="A9" s="821"/>
      <c r="B9" s="140" t="s">
        <v>657</v>
      </c>
      <c r="C9" s="143">
        <v>3</v>
      </c>
      <c r="D9" s="141">
        <v>5.0069253501216799</v>
      </c>
      <c r="E9" s="142">
        <v>3</v>
      </c>
      <c r="F9" s="141">
        <v>38.125</v>
      </c>
      <c r="G9" s="519">
        <v>9.4864012214715895E-2</v>
      </c>
      <c r="H9" s="667">
        <v>4</v>
      </c>
      <c r="I9" s="144">
        <v>1.2976924893981736</v>
      </c>
    </row>
    <row r="10" spans="1:11" x14ac:dyDescent="0.25">
      <c r="A10" s="821"/>
      <c r="B10" s="140" t="s">
        <v>658</v>
      </c>
      <c r="C10" s="149" t="s">
        <v>893</v>
      </c>
      <c r="D10" s="146">
        <v>0</v>
      </c>
      <c r="E10" s="148">
        <v>0</v>
      </c>
      <c r="F10" s="145">
        <v>0</v>
      </c>
      <c r="G10" s="145">
        <v>0</v>
      </c>
      <c r="H10" s="145">
        <v>0</v>
      </c>
      <c r="I10" s="145">
        <v>0</v>
      </c>
    </row>
    <row r="11" spans="1:11" ht="11" thickBot="1" x14ac:dyDescent="0.3">
      <c r="A11" s="821"/>
      <c r="B11" s="150" t="s">
        <v>659</v>
      </c>
      <c r="C11" s="668" t="s">
        <v>893</v>
      </c>
      <c r="D11" s="152">
        <v>0</v>
      </c>
      <c r="E11" s="152">
        <v>0</v>
      </c>
      <c r="F11" s="151">
        <v>0</v>
      </c>
      <c r="G11" s="151">
        <v>0</v>
      </c>
      <c r="H11" s="668">
        <v>0</v>
      </c>
      <c r="I11" s="151">
        <v>0</v>
      </c>
    </row>
    <row r="12" spans="1:11" ht="11" thickBot="1" x14ac:dyDescent="0.3">
      <c r="A12" s="821"/>
      <c r="B12" s="153" t="s">
        <v>580</v>
      </c>
      <c r="C12" s="156">
        <v>1540</v>
      </c>
      <c r="D12" s="154">
        <v>0.103332420062085</v>
      </c>
      <c r="E12" s="155">
        <v>52</v>
      </c>
      <c r="F12" s="154">
        <v>35.677355463761302</v>
      </c>
      <c r="G12" s="156">
        <v>0.76077978130212054</v>
      </c>
      <c r="H12" s="669">
        <v>219</v>
      </c>
      <c r="I12" s="157">
        <v>0.14212890456866334</v>
      </c>
    </row>
    <row r="13" spans="1:11" x14ac:dyDescent="0.25">
      <c r="A13" s="821" t="s">
        <v>576</v>
      </c>
      <c r="B13" s="158" t="s">
        <v>652</v>
      </c>
      <c r="C13" s="670">
        <v>26</v>
      </c>
      <c r="D13" s="160">
        <v>0.12516403114296801</v>
      </c>
      <c r="E13" s="520">
        <v>27</v>
      </c>
      <c r="F13" s="159">
        <v>33.754527293256203</v>
      </c>
      <c r="G13" s="521">
        <v>3.4241272277304655</v>
      </c>
      <c r="H13" s="670">
        <v>8</v>
      </c>
      <c r="I13" s="144">
        <v>0.31932681180409961</v>
      </c>
    </row>
    <row r="14" spans="1:11" x14ac:dyDescent="0.25">
      <c r="A14" s="821"/>
      <c r="B14" s="140" t="s">
        <v>653</v>
      </c>
      <c r="C14" s="143">
        <v>5</v>
      </c>
      <c r="D14" s="141">
        <v>0.22556600000000002</v>
      </c>
      <c r="E14" s="142">
        <v>3</v>
      </c>
      <c r="F14" s="141">
        <v>42.325599465987999</v>
      </c>
      <c r="G14" s="143">
        <v>4.0875020788615615</v>
      </c>
      <c r="H14" s="667">
        <v>3</v>
      </c>
      <c r="I14" s="144">
        <v>0.51640784583531418</v>
      </c>
    </row>
    <row r="15" spans="1:11" x14ac:dyDescent="0.25">
      <c r="A15" s="821"/>
      <c r="B15" s="140" t="s">
        <v>654</v>
      </c>
      <c r="C15" s="143">
        <v>104</v>
      </c>
      <c r="D15" s="141">
        <v>0.40491215470941494</v>
      </c>
      <c r="E15" s="142">
        <v>64</v>
      </c>
      <c r="F15" s="141">
        <v>41.081836295121697</v>
      </c>
      <c r="G15" s="143">
        <v>4.4997241274326853</v>
      </c>
      <c r="H15" s="667">
        <v>113</v>
      </c>
      <c r="I15" s="144">
        <v>1.0844800644247472</v>
      </c>
    </row>
    <row r="16" spans="1:11" x14ac:dyDescent="0.25">
      <c r="A16" s="821"/>
      <c r="B16" s="140" t="s">
        <v>655</v>
      </c>
      <c r="C16" s="149">
        <v>1</v>
      </c>
      <c r="D16" s="146">
        <v>0.65525299999999997</v>
      </c>
      <c r="E16" s="148">
        <v>2</v>
      </c>
      <c r="F16" s="145">
        <v>33.6798952333193</v>
      </c>
      <c r="G16" s="671">
        <v>2.0092165391627725</v>
      </c>
      <c r="H16" s="149">
        <v>0</v>
      </c>
      <c r="I16" s="144">
        <v>0.48147323408080034</v>
      </c>
    </row>
    <row r="17" spans="1:9" x14ac:dyDescent="0.25">
      <c r="A17" s="821"/>
      <c r="B17" s="140" t="s">
        <v>656</v>
      </c>
      <c r="C17" s="149" t="s">
        <v>893</v>
      </c>
      <c r="D17" s="146">
        <v>0</v>
      </c>
      <c r="E17" s="148">
        <v>0</v>
      </c>
      <c r="F17" s="145">
        <v>0</v>
      </c>
      <c r="G17" s="145">
        <v>0</v>
      </c>
      <c r="H17" s="145">
        <v>0</v>
      </c>
      <c r="I17" s="145">
        <v>0</v>
      </c>
    </row>
    <row r="18" spans="1:9" x14ac:dyDescent="0.25">
      <c r="A18" s="821"/>
      <c r="B18" s="140" t="s">
        <v>657</v>
      </c>
      <c r="C18" s="149">
        <v>2</v>
      </c>
      <c r="D18" s="146">
        <v>5.14698509118986</v>
      </c>
      <c r="E18" s="148">
        <v>4</v>
      </c>
      <c r="F18" s="145">
        <v>36.090738365114198</v>
      </c>
      <c r="G18" s="671">
        <v>2.0404583005515753</v>
      </c>
      <c r="H18" s="149">
        <v>3</v>
      </c>
      <c r="I18" s="144">
        <v>1.2363320799130353</v>
      </c>
    </row>
    <row r="19" spans="1:9" x14ac:dyDescent="0.25">
      <c r="A19" s="821"/>
      <c r="B19" s="140" t="s">
        <v>658</v>
      </c>
      <c r="C19" s="149" t="s">
        <v>893</v>
      </c>
      <c r="D19" s="146">
        <v>0</v>
      </c>
      <c r="E19" s="148">
        <v>0</v>
      </c>
      <c r="F19" s="145">
        <v>0</v>
      </c>
      <c r="G19" s="145">
        <v>0</v>
      </c>
      <c r="H19" s="145">
        <v>0</v>
      </c>
      <c r="I19" s="145">
        <v>0</v>
      </c>
    </row>
    <row r="20" spans="1:9" ht="11" thickBot="1" x14ac:dyDescent="0.3">
      <c r="A20" s="821"/>
      <c r="B20" s="140" t="s">
        <v>659</v>
      </c>
      <c r="C20" s="146">
        <v>0</v>
      </c>
      <c r="D20" s="146">
        <v>0</v>
      </c>
      <c r="E20" s="146">
        <v>0</v>
      </c>
      <c r="F20" s="145">
        <v>0</v>
      </c>
      <c r="G20" s="145">
        <v>0</v>
      </c>
      <c r="H20" s="145">
        <v>0</v>
      </c>
      <c r="I20" s="145">
        <v>0</v>
      </c>
    </row>
    <row r="21" spans="1:9" ht="11" thickBot="1" x14ac:dyDescent="0.3">
      <c r="A21" s="821"/>
      <c r="B21" s="153" t="s">
        <v>580</v>
      </c>
      <c r="C21" s="156">
        <v>138</v>
      </c>
      <c r="D21" s="154">
        <v>0.44020877740293801</v>
      </c>
      <c r="E21" s="155">
        <v>100</v>
      </c>
      <c r="F21" s="154">
        <v>39.632199935637402</v>
      </c>
      <c r="G21" s="156">
        <v>4.2230785048972335</v>
      </c>
      <c r="H21" s="669">
        <v>127</v>
      </c>
      <c r="I21" s="157">
        <v>0.91896616365364359</v>
      </c>
    </row>
    <row r="22" spans="1:9" x14ac:dyDescent="0.25">
      <c r="A22" s="821" t="s">
        <v>577</v>
      </c>
      <c r="B22" s="140" t="s">
        <v>652</v>
      </c>
      <c r="C22" s="146">
        <v>0</v>
      </c>
      <c r="D22" s="146">
        <v>0</v>
      </c>
      <c r="E22" s="146">
        <v>0</v>
      </c>
      <c r="F22" s="145">
        <v>0</v>
      </c>
      <c r="G22" s="145">
        <v>0</v>
      </c>
      <c r="H22" s="145">
        <v>0</v>
      </c>
      <c r="I22" s="145">
        <v>0</v>
      </c>
    </row>
    <row r="23" spans="1:9" x14ac:dyDescent="0.25">
      <c r="A23" s="821"/>
      <c r="B23" s="140" t="s">
        <v>653</v>
      </c>
      <c r="C23" s="143">
        <v>10</v>
      </c>
      <c r="D23" s="141">
        <v>0.177678898987707</v>
      </c>
      <c r="E23" s="142">
        <v>29</v>
      </c>
      <c r="F23" s="141">
        <v>46.9777901590707</v>
      </c>
      <c r="G23" s="143">
        <v>1.0685217507114686</v>
      </c>
      <c r="H23" s="667">
        <v>3</v>
      </c>
      <c r="I23" s="144">
        <v>0.30910007832032699</v>
      </c>
    </row>
    <row r="24" spans="1:9" x14ac:dyDescent="0.25">
      <c r="A24" s="821"/>
      <c r="B24" s="140" t="s">
        <v>654</v>
      </c>
      <c r="C24" s="143">
        <v>6</v>
      </c>
      <c r="D24" s="141">
        <v>0.33171007684836701</v>
      </c>
      <c r="E24" s="142">
        <v>33</v>
      </c>
      <c r="F24" s="141">
        <v>44.585395059606498</v>
      </c>
      <c r="G24" s="143">
        <v>2.6207815935251864</v>
      </c>
      <c r="H24" s="667">
        <v>3</v>
      </c>
      <c r="I24" s="144">
        <v>0.59635156177057846</v>
      </c>
    </row>
    <row r="25" spans="1:9" x14ac:dyDescent="0.25">
      <c r="A25" s="821"/>
      <c r="B25" s="140" t="s">
        <v>655</v>
      </c>
      <c r="C25" s="672">
        <v>8</v>
      </c>
      <c r="D25" s="161">
        <v>0.62352047037662195</v>
      </c>
      <c r="E25" s="142">
        <v>38</v>
      </c>
      <c r="F25" s="161">
        <v>44.2307484657507</v>
      </c>
      <c r="G25" s="149">
        <v>1.0679448104135287</v>
      </c>
      <c r="H25" s="149">
        <v>5</v>
      </c>
      <c r="I25" s="162">
        <v>0.60221561081472097</v>
      </c>
    </row>
    <row r="26" spans="1:9" x14ac:dyDescent="0.25">
      <c r="A26" s="821"/>
      <c r="B26" s="140" t="s">
        <v>656</v>
      </c>
      <c r="C26" s="519">
        <v>6</v>
      </c>
      <c r="D26" s="141">
        <v>1.49491618805572</v>
      </c>
      <c r="E26" s="142">
        <v>34</v>
      </c>
      <c r="F26" s="141">
        <v>45.2385186609363</v>
      </c>
      <c r="G26" s="143">
        <v>1.9869109762079451</v>
      </c>
      <c r="H26" s="143">
        <v>5</v>
      </c>
      <c r="I26" s="144">
        <v>0.86396640799806512</v>
      </c>
    </row>
    <row r="27" spans="1:9" x14ac:dyDescent="0.25">
      <c r="A27" s="821"/>
      <c r="B27" s="140" t="s">
        <v>657</v>
      </c>
      <c r="C27" s="149">
        <v>3</v>
      </c>
      <c r="D27" s="161">
        <v>4.9268001506535102</v>
      </c>
      <c r="E27" s="142">
        <v>28</v>
      </c>
      <c r="F27" s="161">
        <v>46.404233899472601</v>
      </c>
      <c r="G27" s="149">
        <v>1.2320453905456081</v>
      </c>
      <c r="H27" s="149">
        <v>4</v>
      </c>
      <c r="I27" s="162">
        <v>1.361850757908351</v>
      </c>
    </row>
    <row r="28" spans="1:9" x14ac:dyDescent="0.25">
      <c r="A28" s="821"/>
      <c r="B28" s="140" t="s">
        <v>658</v>
      </c>
      <c r="C28" s="146">
        <v>0</v>
      </c>
      <c r="D28" s="146">
        <v>0</v>
      </c>
      <c r="E28" s="146">
        <v>0</v>
      </c>
      <c r="F28" s="145">
        <v>0</v>
      </c>
      <c r="G28" s="145">
        <v>0</v>
      </c>
      <c r="H28" s="145">
        <v>0</v>
      </c>
      <c r="I28" s="145">
        <v>0</v>
      </c>
    </row>
    <row r="29" spans="1:9" ht="11" thickBot="1" x14ac:dyDescent="0.3">
      <c r="A29" s="821"/>
      <c r="B29" s="140" t="s">
        <v>659</v>
      </c>
      <c r="C29" s="149">
        <v>4</v>
      </c>
      <c r="D29" s="146">
        <v>100</v>
      </c>
      <c r="E29" s="148">
        <v>2</v>
      </c>
      <c r="F29" s="145">
        <v>54.309240000000003</v>
      </c>
      <c r="G29" s="671">
        <v>1</v>
      </c>
      <c r="H29" s="149">
        <v>30</v>
      </c>
      <c r="I29" s="162">
        <v>7.8069532506054822</v>
      </c>
    </row>
    <row r="30" spans="1:9" ht="11" thickBot="1" x14ac:dyDescent="0.3">
      <c r="A30" s="821"/>
      <c r="B30" s="153" t="s">
        <v>580</v>
      </c>
      <c r="C30" s="156">
        <v>37</v>
      </c>
      <c r="D30" s="154">
        <v>10.9938847091189</v>
      </c>
      <c r="E30" s="155">
        <v>164</v>
      </c>
      <c r="F30" s="154">
        <v>46.402695001810898</v>
      </c>
      <c r="G30" s="156">
        <v>1.4837238186442794</v>
      </c>
      <c r="H30" s="669">
        <v>50</v>
      </c>
      <c r="I30" s="157">
        <v>1.3669827457878441</v>
      </c>
    </row>
    <row r="31" spans="1:9" x14ac:dyDescent="0.25">
      <c r="A31" s="821" t="s">
        <v>578</v>
      </c>
      <c r="B31" s="140" t="s">
        <v>652</v>
      </c>
      <c r="C31" s="519">
        <v>14</v>
      </c>
      <c r="D31" s="141">
        <v>8.5977529400929301E-2</v>
      </c>
      <c r="E31" s="142">
        <v>2</v>
      </c>
      <c r="F31" s="141">
        <v>51.171062161616398</v>
      </c>
      <c r="G31" s="143">
        <v>0.83152677891699733</v>
      </c>
      <c r="H31" s="667">
        <v>3</v>
      </c>
      <c r="I31" s="144">
        <v>0.2214122373698644</v>
      </c>
    </row>
    <row r="32" spans="1:9" x14ac:dyDescent="0.25">
      <c r="A32" s="821"/>
      <c r="B32" s="140" t="s">
        <v>653</v>
      </c>
      <c r="C32" s="519">
        <v>48</v>
      </c>
      <c r="D32" s="141">
        <v>0.22344388407204599</v>
      </c>
      <c r="E32" s="142">
        <v>9</v>
      </c>
      <c r="F32" s="141">
        <v>58.5825813320604</v>
      </c>
      <c r="G32" s="163">
        <v>1.0350230245132384</v>
      </c>
      <c r="H32" s="667">
        <v>23</v>
      </c>
      <c r="I32" s="144">
        <v>0.47063709027085993</v>
      </c>
    </row>
    <row r="33" spans="1:9" x14ac:dyDescent="0.25">
      <c r="A33" s="821"/>
      <c r="B33" s="140" t="s">
        <v>654</v>
      </c>
      <c r="C33" s="519">
        <v>114</v>
      </c>
      <c r="D33" s="141">
        <v>0.45533721666800597</v>
      </c>
      <c r="E33" s="142">
        <v>19</v>
      </c>
      <c r="F33" s="141">
        <v>58.1174366535978</v>
      </c>
      <c r="G33" s="143">
        <v>1.272792472366896</v>
      </c>
      <c r="H33" s="667">
        <v>85</v>
      </c>
      <c r="I33" s="144">
        <v>0.75054065540648329</v>
      </c>
    </row>
    <row r="34" spans="1:9" x14ac:dyDescent="0.25">
      <c r="A34" s="821"/>
      <c r="B34" s="140" t="s">
        <v>655</v>
      </c>
      <c r="C34" s="146">
        <v>0</v>
      </c>
      <c r="D34" s="146">
        <v>0</v>
      </c>
      <c r="E34" s="146">
        <v>0</v>
      </c>
      <c r="F34" s="145">
        <v>0</v>
      </c>
      <c r="G34" s="145">
        <v>0</v>
      </c>
      <c r="H34" s="145">
        <v>0</v>
      </c>
      <c r="I34" s="145">
        <v>0</v>
      </c>
    </row>
    <row r="35" spans="1:9" x14ac:dyDescent="0.25">
      <c r="A35" s="821"/>
      <c r="B35" s="140" t="s">
        <v>656</v>
      </c>
      <c r="C35" s="519">
        <v>46</v>
      </c>
      <c r="D35" s="141">
        <v>1.04043734941593</v>
      </c>
      <c r="E35" s="142">
        <v>26</v>
      </c>
      <c r="F35" s="141">
        <v>58.582871999999995</v>
      </c>
      <c r="G35" s="143">
        <v>2.5081242042388605</v>
      </c>
      <c r="H35" s="667">
        <v>61</v>
      </c>
      <c r="I35" s="144">
        <v>1.3392634732467237</v>
      </c>
    </row>
    <row r="36" spans="1:9" x14ac:dyDescent="0.25">
      <c r="A36" s="821"/>
      <c r="B36" s="140" t="s">
        <v>657</v>
      </c>
      <c r="C36" s="673">
        <v>0</v>
      </c>
      <c r="D36" s="141">
        <v>2.6124869999999998</v>
      </c>
      <c r="E36" s="142">
        <v>2</v>
      </c>
      <c r="F36" s="141">
        <v>58.582871999999995</v>
      </c>
      <c r="G36" s="143">
        <v>1</v>
      </c>
      <c r="H36" s="667">
        <v>1</v>
      </c>
      <c r="I36" s="144">
        <v>1.5164766447612859</v>
      </c>
    </row>
    <row r="37" spans="1:9" x14ac:dyDescent="0.25">
      <c r="A37" s="821"/>
      <c r="B37" s="140" t="s">
        <v>658</v>
      </c>
      <c r="C37" s="519">
        <v>10</v>
      </c>
      <c r="D37" s="141">
        <v>27.500000000000004</v>
      </c>
      <c r="E37" s="142">
        <v>1</v>
      </c>
      <c r="F37" s="141">
        <v>58.582871999999995</v>
      </c>
      <c r="G37" s="143">
        <v>4.7753424657534245</v>
      </c>
      <c r="H37" s="667">
        <v>41</v>
      </c>
      <c r="I37" s="144">
        <v>3.8848019995122431</v>
      </c>
    </row>
    <row r="38" spans="1:9" ht="11" thickBot="1" x14ac:dyDescent="0.3">
      <c r="A38" s="821"/>
      <c r="B38" s="140" t="s">
        <v>659</v>
      </c>
      <c r="C38" s="146">
        <v>0</v>
      </c>
      <c r="D38" s="146">
        <v>0</v>
      </c>
      <c r="E38" s="146">
        <v>0</v>
      </c>
      <c r="F38" s="145">
        <v>0</v>
      </c>
      <c r="G38" s="145">
        <v>0</v>
      </c>
      <c r="H38" s="145">
        <v>0</v>
      </c>
      <c r="I38" s="145">
        <v>0</v>
      </c>
    </row>
    <row r="39" spans="1:9" x14ac:dyDescent="0.25">
      <c r="A39" s="822"/>
      <c r="B39" s="164" t="s">
        <v>580</v>
      </c>
      <c r="C39" s="167">
        <v>232</v>
      </c>
      <c r="D39" s="165">
        <v>1.72294099531764</v>
      </c>
      <c r="E39" s="166">
        <v>59</v>
      </c>
      <c r="F39" s="165">
        <v>57.909415480863601</v>
      </c>
      <c r="G39" s="167">
        <v>1.5973940848991068</v>
      </c>
      <c r="H39" s="674">
        <v>214</v>
      </c>
      <c r="I39" s="168">
        <v>0.91956090303531024</v>
      </c>
    </row>
    <row r="40" spans="1:9" x14ac:dyDescent="0.25">
      <c r="A40" s="820" t="s">
        <v>660</v>
      </c>
      <c r="B40" s="820"/>
      <c r="C40" s="523">
        <v>1947</v>
      </c>
      <c r="D40" s="522">
        <v>0.52537465628526425</v>
      </c>
      <c r="E40" s="523">
        <v>375</v>
      </c>
      <c r="F40" s="522">
        <v>38.811882815660759</v>
      </c>
      <c r="G40" s="523">
        <v>1.1200425554414752</v>
      </c>
      <c r="H40" s="675">
        <v>610</v>
      </c>
      <c r="I40" s="524">
        <v>0.31307544548331706</v>
      </c>
    </row>
    <row r="42" spans="1:9" s="77" customFormat="1" x14ac:dyDescent="0.25">
      <c r="A42" s="75"/>
      <c r="B42" s="75"/>
      <c r="C42" s="76"/>
      <c r="D42" s="76"/>
      <c r="E42" s="76"/>
      <c r="F42" s="76"/>
      <c r="G42" s="76"/>
      <c r="H42" s="76"/>
      <c r="I42" s="76"/>
    </row>
    <row r="43" spans="1:9" x14ac:dyDescent="0.25">
      <c r="C43" s="76"/>
      <c r="E43" s="76"/>
      <c r="H43" s="76"/>
    </row>
    <row r="44" spans="1:9" x14ac:dyDescent="0.25">
      <c r="C44" s="76"/>
      <c r="E44" s="76"/>
      <c r="H44" s="76"/>
    </row>
    <row r="45" spans="1:9" x14ac:dyDescent="0.25">
      <c r="C45" s="76"/>
      <c r="E45" s="76"/>
      <c r="H45" s="76"/>
    </row>
    <row r="46" spans="1:9" x14ac:dyDescent="0.25">
      <c r="C46" s="76"/>
      <c r="E46" s="76"/>
      <c r="H46" s="76"/>
    </row>
  </sheetData>
  <sheetProtection algorithmName="SHA-512" hashValue="1oYwk+xTEejYEF5rTxMprnX1pDvKQQoU5/YNQd95q+Fnmfv0xOVpoj6dRwSab8bjqJOfIyTOFWoSNJCjk0VCxA==" saltValue="Vbvwx5xDQWQ/hI9y9XEc5A==" spinCount="100000" sheet="1" objects="1" scenarios="1"/>
  <mergeCells count="7">
    <mergeCell ref="A1:I1"/>
    <mergeCell ref="B2:B3"/>
    <mergeCell ref="A40:B40"/>
    <mergeCell ref="A4:A12"/>
    <mergeCell ref="A13:A21"/>
    <mergeCell ref="A22:A30"/>
    <mergeCell ref="A31:A39"/>
  </mergeCells>
  <hyperlinks>
    <hyperlink ref="K1" location="Index!A1" display="Index" xr:uid="{00000000-0004-0000-2000-000000000000}"/>
  </hyperlink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4B1D-09A6-4517-860F-1D3061A5D6CF}">
  <sheetPr>
    <pageSetUpPr fitToPage="1"/>
  </sheetPr>
  <dimension ref="A1:I34"/>
  <sheetViews>
    <sheetView showGridLines="0" zoomScaleNormal="100" zoomScalePageLayoutView="85" workbookViewId="0">
      <selection activeCell="I44" sqref="I44"/>
    </sheetView>
  </sheetViews>
  <sheetFormatPr defaultColWidth="9.1796875" defaultRowHeight="10.5" x14ac:dyDescent="0.25"/>
  <cols>
    <col min="1" max="1" width="5.81640625" style="30" customWidth="1"/>
    <col min="2" max="2" width="59.90625" style="28" customWidth="1"/>
    <col min="3" max="3" width="15.36328125" style="543" customWidth="1"/>
    <col min="4" max="4" width="16.7265625" style="543" customWidth="1"/>
    <col min="5" max="5" width="15.36328125" style="543" customWidth="1"/>
    <col min="6" max="6" width="8.6328125" style="28" customWidth="1"/>
    <col min="7" max="8" width="9.1796875" style="28"/>
    <col min="9" max="9" width="9.54296875" style="28" customWidth="1"/>
    <col min="10" max="16384" width="9.1796875" style="28"/>
  </cols>
  <sheetData>
    <row r="1" spans="1:9" x14ac:dyDescent="0.25">
      <c r="A1" s="535" t="s">
        <v>968</v>
      </c>
      <c r="B1" s="535"/>
      <c r="C1" s="535"/>
      <c r="D1" s="535"/>
      <c r="E1" s="535"/>
      <c r="G1" s="429" t="s">
        <v>132</v>
      </c>
      <c r="I1" s="825"/>
    </row>
    <row r="2" spans="1:9" x14ac:dyDescent="0.25">
      <c r="C2" s="364" t="s">
        <v>0</v>
      </c>
      <c r="D2" s="536" t="s">
        <v>1</v>
      </c>
      <c r="E2" s="364" t="s">
        <v>2</v>
      </c>
      <c r="I2" s="825"/>
    </row>
    <row r="3" spans="1:9" ht="42" x14ac:dyDescent="0.25">
      <c r="A3" s="826"/>
      <c r="B3" s="826"/>
      <c r="C3" s="537" t="s">
        <v>972</v>
      </c>
      <c r="D3" s="538" t="s">
        <v>973</v>
      </c>
      <c r="E3" s="539" t="s">
        <v>974</v>
      </c>
      <c r="I3" s="825"/>
    </row>
    <row r="4" spans="1:9" x14ac:dyDescent="0.25">
      <c r="A4" s="690" t="s">
        <v>975</v>
      </c>
      <c r="B4" s="690"/>
      <c r="C4" s="690"/>
      <c r="D4" s="690"/>
      <c r="E4" s="690"/>
      <c r="I4" s="825"/>
    </row>
    <row r="5" spans="1:9" x14ac:dyDescent="0.25">
      <c r="A5" s="445" t="s">
        <v>52</v>
      </c>
      <c r="B5" s="540" t="s">
        <v>976</v>
      </c>
      <c r="C5" s="541"/>
      <c r="D5" s="823"/>
      <c r="E5" s="542" t="s">
        <v>977</v>
      </c>
      <c r="I5" s="825"/>
    </row>
    <row r="6" spans="1:9" x14ac:dyDescent="0.25">
      <c r="A6" s="445" t="s">
        <v>53</v>
      </c>
      <c r="B6" s="540" t="s">
        <v>978</v>
      </c>
      <c r="C6" s="541"/>
      <c r="D6" s="824"/>
      <c r="E6" s="542" t="s">
        <v>893</v>
      </c>
      <c r="G6" s="543"/>
      <c r="I6" s="825"/>
    </row>
    <row r="7" spans="1:9" x14ac:dyDescent="0.25">
      <c r="A7" s="445" t="s">
        <v>979</v>
      </c>
      <c r="B7" s="540" t="s">
        <v>980</v>
      </c>
      <c r="C7" s="541"/>
      <c r="D7" s="824"/>
      <c r="E7" s="542" t="s">
        <v>981</v>
      </c>
      <c r="I7" s="825"/>
    </row>
    <row r="8" spans="1:9" ht="21" x14ac:dyDescent="0.25">
      <c r="A8" s="445" t="s">
        <v>982</v>
      </c>
      <c r="B8" s="540" t="s">
        <v>983</v>
      </c>
      <c r="C8" s="541"/>
      <c r="D8" s="827"/>
      <c r="E8" s="542" t="s">
        <v>984</v>
      </c>
    </row>
    <row r="9" spans="1:9" x14ac:dyDescent="0.25">
      <c r="A9" s="690" t="s">
        <v>985</v>
      </c>
      <c r="B9" s="690"/>
      <c r="C9" s="690"/>
      <c r="D9" s="690"/>
      <c r="E9" s="690"/>
    </row>
    <row r="10" spans="1:9" x14ac:dyDescent="0.25">
      <c r="A10" s="445" t="s">
        <v>54</v>
      </c>
      <c r="B10" s="540" t="s">
        <v>986</v>
      </c>
      <c r="C10" s="591">
        <v>16943</v>
      </c>
      <c r="D10" s="823"/>
      <c r="E10" s="541"/>
    </row>
    <row r="11" spans="1:9" x14ac:dyDescent="0.25">
      <c r="A11" s="445" t="s">
        <v>55</v>
      </c>
      <c r="B11" s="540" t="s">
        <v>987</v>
      </c>
      <c r="C11" s="591">
        <v>0</v>
      </c>
      <c r="D11" s="824"/>
      <c r="E11" s="541"/>
    </row>
    <row r="12" spans="1:9" x14ac:dyDescent="0.25">
      <c r="A12" s="445" t="s">
        <v>56</v>
      </c>
      <c r="B12" s="540" t="s">
        <v>988</v>
      </c>
      <c r="C12" s="591">
        <v>1340</v>
      </c>
      <c r="D12" s="824"/>
      <c r="E12" s="541"/>
    </row>
    <row r="13" spans="1:9" x14ac:dyDescent="0.25">
      <c r="A13" s="445" t="s">
        <v>57</v>
      </c>
      <c r="B13" s="540" t="s">
        <v>989</v>
      </c>
      <c r="C13" s="591">
        <v>18283</v>
      </c>
      <c r="D13" s="824"/>
      <c r="E13" s="541"/>
    </row>
    <row r="14" spans="1:9" x14ac:dyDescent="0.25">
      <c r="A14" s="445" t="s">
        <v>58</v>
      </c>
      <c r="B14" s="540" t="s">
        <v>990</v>
      </c>
      <c r="C14" s="591">
        <v>9210</v>
      </c>
      <c r="D14" s="544"/>
      <c r="E14" s="541"/>
    </row>
    <row r="15" spans="1:9" x14ac:dyDescent="0.25">
      <c r="A15" s="445" t="s">
        <v>59</v>
      </c>
      <c r="B15" s="540" t="s">
        <v>991</v>
      </c>
      <c r="C15" s="591">
        <v>0</v>
      </c>
      <c r="D15" s="544"/>
      <c r="E15" s="541"/>
    </row>
    <row r="16" spans="1:9" x14ac:dyDescent="0.25">
      <c r="A16" s="445" t="s">
        <v>33</v>
      </c>
      <c r="B16" s="540" t="s">
        <v>992</v>
      </c>
      <c r="C16" s="591">
        <v>0</v>
      </c>
      <c r="D16" s="544"/>
      <c r="E16" s="541"/>
    </row>
    <row r="17" spans="1:8" x14ac:dyDescent="0.25">
      <c r="A17" s="445" t="s">
        <v>34</v>
      </c>
      <c r="B17" s="540" t="s">
        <v>993</v>
      </c>
      <c r="C17" s="591">
        <v>27493</v>
      </c>
      <c r="D17" s="545"/>
      <c r="E17" s="541"/>
    </row>
    <row r="18" spans="1:8" x14ac:dyDescent="0.25">
      <c r="A18" s="690" t="s">
        <v>994</v>
      </c>
      <c r="B18" s="690"/>
      <c r="C18" s="690"/>
      <c r="D18" s="690"/>
      <c r="E18" s="690"/>
    </row>
    <row r="19" spans="1:8" x14ac:dyDescent="0.25">
      <c r="A19" s="546" t="s">
        <v>61</v>
      </c>
      <c r="B19" s="296" t="s">
        <v>995</v>
      </c>
      <c r="C19" s="591">
        <v>117033</v>
      </c>
      <c r="D19" s="823"/>
      <c r="E19" s="541"/>
    </row>
    <row r="20" spans="1:8" x14ac:dyDescent="0.25">
      <c r="A20" s="546" t="s">
        <v>62</v>
      </c>
      <c r="B20" s="296" t="s">
        <v>996</v>
      </c>
      <c r="C20" s="591">
        <v>259993</v>
      </c>
      <c r="D20" s="827"/>
      <c r="E20" s="541"/>
    </row>
    <row r="21" spans="1:8" x14ac:dyDescent="0.25">
      <c r="A21" s="690" t="s">
        <v>997</v>
      </c>
      <c r="B21" s="690"/>
      <c r="C21" s="690"/>
      <c r="D21" s="690"/>
      <c r="E21" s="690"/>
    </row>
    <row r="22" spans="1:8" x14ac:dyDescent="0.25">
      <c r="A22" s="546" t="s">
        <v>63</v>
      </c>
      <c r="B22" s="296" t="s">
        <v>998</v>
      </c>
      <c r="C22" s="547">
        <v>0.2349</v>
      </c>
      <c r="D22" s="823"/>
      <c r="E22" s="541"/>
    </row>
    <row r="23" spans="1:8" x14ac:dyDescent="0.25">
      <c r="A23" s="546" t="s">
        <v>999</v>
      </c>
      <c r="B23" s="296" t="s">
        <v>991</v>
      </c>
      <c r="C23" s="547">
        <v>0</v>
      </c>
      <c r="D23" s="824"/>
      <c r="E23" s="541"/>
      <c r="F23" s="543"/>
      <c r="G23" s="543"/>
      <c r="H23" s="543"/>
    </row>
    <row r="24" spans="1:8" x14ac:dyDescent="0.25">
      <c r="A24" s="546" t="s">
        <v>1000</v>
      </c>
      <c r="B24" s="296" t="s">
        <v>1001</v>
      </c>
      <c r="C24" s="547">
        <v>0.1057</v>
      </c>
      <c r="D24" s="824"/>
      <c r="E24" s="541"/>
      <c r="F24" s="543"/>
      <c r="G24" s="543"/>
      <c r="H24" s="543"/>
    </row>
    <row r="25" spans="1:8" x14ac:dyDescent="0.25">
      <c r="A25" s="546" t="s">
        <v>1002</v>
      </c>
      <c r="B25" s="296" t="s">
        <v>991</v>
      </c>
      <c r="C25" s="547">
        <v>0</v>
      </c>
      <c r="D25" s="824"/>
      <c r="E25" s="541"/>
      <c r="F25" s="543"/>
      <c r="G25" s="543"/>
      <c r="H25" s="543"/>
    </row>
    <row r="26" spans="1:8" x14ac:dyDescent="0.25">
      <c r="A26" s="546" t="s">
        <v>1003</v>
      </c>
      <c r="B26" s="296" t="s">
        <v>1004</v>
      </c>
      <c r="C26" s="547">
        <v>7.0499999999999993E-2</v>
      </c>
      <c r="D26" s="824"/>
      <c r="E26" s="541"/>
    </row>
    <row r="27" spans="1:8" x14ac:dyDescent="0.25">
      <c r="A27" s="546" t="s">
        <v>1005</v>
      </c>
      <c r="B27" s="296" t="s">
        <v>1006</v>
      </c>
      <c r="C27" s="541"/>
      <c r="D27" s="827"/>
      <c r="E27" s="548"/>
      <c r="F27" s="432"/>
      <c r="G27" s="432"/>
    </row>
    <row r="28" spans="1:8" ht="10.5" customHeight="1" x14ac:dyDescent="0.25">
      <c r="A28" s="690" t="s">
        <v>1007</v>
      </c>
      <c r="B28" s="690"/>
      <c r="C28" s="690"/>
      <c r="D28" s="690"/>
      <c r="E28" s="690"/>
    </row>
    <row r="29" spans="1:8" x14ac:dyDescent="0.25">
      <c r="A29" s="445" t="s">
        <v>1008</v>
      </c>
      <c r="B29" s="296" t="s">
        <v>1009</v>
      </c>
      <c r="C29" s="547">
        <v>0.16439999999999999</v>
      </c>
      <c r="D29" s="823"/>
      <c r="E29" s="541"/>
    </row>
    <row r="30" spans="1:8" x14ac:dyDescent="0.25">
      <c r="A30" s="445" t="s">
        <v>1010</v>
      </c>
      <c r="B30" s="296" t="s">
        <v>1011</v>
      </c>
      <c r="C30" s="547">
        <v>0</v>
      </c>
      <c r="D30" s="824"/>
      <c r="E30" s="541"/>
    </row>
    <row r="31" spans="1:8" x14ac:dyDescent="0.25">
      <c r="A31" s="445" t="s">
        <v>1012</v>
      </c>
      <c r="B31" s="296" t="s">
        <v>1013</v>
      </c>
      <c r="C31" s="547">
        <v>5.91E-2</v>
      </c>
      <c r="D31" s="824"/>
      <c r="E31" s="541"/>
    </row>
    <row r="32" spans="1:8" x14ac:dyDescent="0.25">
      <c r="A32" s="445" t="s">
        <v>70</v>
      </c>
      <c r="B32" s="296" t="s">
        <v>1011</v>
      </c>
      <c r="C32" s="547">
        <v>0</v>
      </c>
      <c r="D32" s="827"/>
      <c r="E32" s="541"/>
    </row>
    <row r="33" spans="1:7" ht="10.5" customHeight="1" x14ac:dyDescent="0.25">
      <c r="A33" s="690" t="s">
        <v>1014</v>
      </c>
      <c r="B33" s="690"/>
      <c r="C33" s="690"/>
      <c r="D33" s="690"/>
      <c r="E33" s="690"/>
    </row>
    <row r="34" spans="1:7" x14ac:dyDescent="0.25">
      <c r="A34" s="546" t="s">
        <v>1015</v>
      </c>
      <c r="B34" s="549" t="s">
        <v>1016</v>
      </c>
      <c r="C34" s="541"/>
      <c r="D34" s="550"/>
      <c r="E34" s="551"/>
      <c r="F34" s="552"/>
      <c r="G34" s="432"/>
    </row>
  </sheetData>
  <sheetProtection algorithmName="SHA-512" hashValue="bCp7PXUyHN3WuBCIp+AHNkGz42z5EiH/9oVCDAjujO9bBUCwLen1OvZAIRx8drk67L+cHKLFppH0oKGVRC06Uw==" saltValue="HWjSwh/h/FPaFjaG4TuVhg==" spinCount="100000" sheet="1" objects="1" scenarios="1"/>
  <mergeCells count="13">
    <mergeCell ref="A33:E33"/>
    <mergeCell ref="A18:E18"/>
    <mergeCell ref="D19:D20"/>
    <mergeCell ref="A21:E21"/>
    <mergeCell ref="D22:D27"/>
    <mergeCell ref="A28:E28"/>
    <mergeCell ref="D29:D32"/>
    <mergeCell ref="D10:D13"/>
    <mergeCell ref="I1:I7"/>
    <mergeCell ref="A3:B3"/>
    <mergeCell ref="A4:E4"/>
    <mergeCell ref="D5:D8"/>
    <mergeCell ref="A9:E9"/>
  </mergeCells>
  <hyperlinks>
    <hyperlink ref="G1" location="Index!A1" display="Index" xr:uid="{95B77CCA-F89C-4F05-A9FF-A74EA344C562}"/>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AB815-5D28-49D7-BD42-6921407FA4B0}">
  <sheetPr>
    <pageSetUpPr fitToPage="1"/>
  </sheetPr>
  <dimension ref="A1:I16"/>
  <sheetViews>
    <sheetView showGridLines="0" zoomScaleNormal="100" zoomScalePageLayoutView="85" workbookViewId="0">
      <selection activeCell="P24" sqref="P24"/>
    </sheetView>
  </sheetViews>
  <sheetFormatPr defaultColWidth="9.1796875" defaultRowHeight="10.5" x14ac:dyDescent="0.25"/>
  <cols>
    <col min="1" max="1" width="3.54296875" style="30" customWidth="1"/>
    <col min="2" max="2" width="42.90625" style="28" customWidth="1"/>
    <col min="3" max="4" width="12.6328125" style="28" customWidth="1"/>
    <col min="5" max="5" width="14.08984375" style="28" customWidth="1"/>
    <col min="6" max="6" width="13.453125" style="28" customWidth="1"/>
    <col min="7" max="7" width="13.7265625" style="28" customWidth="1"/>
    <col min="8" max="8" width="6.1796875" style="553" customWidth="1"/>
    <col min="9" max="16384" width="9.1796875" style="28"/>
  </cols>
  <sheetData>
    <row r="1" spans="1:9" x14ac:dyDescent="0.25">
      <c r="A1" s="689" t="s">
        <v>1017</v>
      </c>
      <c r="B1" s="689"/>
      <c r="C1" s="689"/>
      <c r="D1" s="689"/>
      <c r="E1" s="689"/>
      <c r="F1" s="689"/>
      <c r="G1" s="689"/>
      <c r="I1" s="429" t="s">
        <v>132</v>
      </c>
    </row>
    <row r="2" spans="1:9" x14ac:dyDescent="0.25">
      <c r="C2" s="828" t="s">
        <v>1018</v>
      </c>
      <c r="D2" s="828"/>
      <c r="E2" s="828"/>
      <c r="F2" s="828"/>
      <c r="G2" s="829" t="s">
        <v>177</v>
      </c>
    </row>
    <row r="3" spans="1:9" x14ac:dyDescent="0.25">
      <c r="C3" s="554">
        <v>1</v>
      </c>
      <c r="D3" s="554">
        <v>1</v>
      </c>
      <c r="E3" s="554">
        <v>3</v>
      </c>
      <c r="F3" s="554">
        <v>5</v>
      </c>
      <c r="G3" s="829"/>
    </row>
    <row r="4" spans="1:9" x14ac:dyDescent="0.25">
      <c r="C4" s="301" t="s">
        <v>1019</v>
      </c>
      <c r="E4" s="301"/>
      <c r="F4" s="301" t="s">
        <v>1020</v>
      </c>
      <c r="G4" s="829"/>
    </row>
    <row r="5" spans="1:9" ht="21" x14ac:dyDescent="0.25">
      <c r="C5" s="301" t="s">
        <v>1021</v>
      </c>
      <c r="D5" s="301" t="s">
        <v>962</v>
      </c>
      <c r="E5" s="301" t="s">
        <v>1021</v>
      </c>
      <c r="F5" s="301" t="s">
        <v>1021</v>
      </c>
      <c r="G5" s="830"/>
    </row>
    <row r="6" spans="1:9" x14ac:dyDescent="0.25">
      <c r="A6" s="555">
        <v>1</v>
      </c>
      <c r="B6" s="345" t="s">
        <v>1023</v>
      </c>
      <c r="C6" s="556"/>
      <c r="D6" s="556"/>
      <c r="E6" s="556"/>
      <c r="F6" s="556"/>
      <c r="G6" s="556"/>
      <c r="H6" s="432"/>
      <c r="I6" s="553"/>
    </row>
    <row r="7" spans="1:9" ht="21" x14ac:dyDescent="0.25">
      <c r="A7" s="555">
        <v>2</v>
      </c>
      <c r="B7" s="345" t="s">
        <v>1024</v>
      </c>
      <c r="C7" s="301" t="s">
        <v>1022</v>
      </c>
      <c r="D7" s="301" t="s">
        <v>1022</v>
      </c>
      <c r="E7" s="301" t="s">
        <v>720</v>
      </c>
      <c r="F7" s="301" t="s">
        <v>1033</v>
      </c>
      <c r="G7" s="556"/>
      <c r="H7" s="432"/>
      <c r="I7" s="553"/>
    </row>
    <row r="8" spans="1:9" x14ac:dyDescent="0.25">
      <c r="A8" s="555">
        <v>3</v>
      </c>
      <c r="B8" s="345" t="s">
        <v>1023</v>
      </c>
      <c r="C8" s="556"/>
      <c r="D8" s="556"/>
      <c r="E8" s="556"/>
      <c r="F8" s="556"/>
      <c r="G8" s="556"/>
    </row>
    <row r="9" spans="1:9" x14ac:dyDescent="0.25">
      <c r="A9" s="555">
        <v>4</v>
      </c>
      <c r="B9" s="345" t="s">
        <v>1023</v>
      </c>
      <c r="C9" s="556"/>
      <c r="D9" s="556"/>
      <c r="E9" s="556"/>
      <c r="F9" s="556"/>
      <c r="G9" s="556"/>
    </row>
    <row r="10" spans="1:9" x14ac:dyDescent="0.25">
      <c r="A10" s="555">
        <v>5</v>
      </c>
      <c r="B10" s="345" t="s">
        <v>1023</v>
      </c>
      <c r="C10" s="556"/>
      <c r="D10" s="556"/>
      <c r="E10" s="556"/>
      <c r="F10" s="556"/>
      <c r="G10" s="556"/>
    </row>
    <row r="11" spans="1:9" x14ac:dyDescent="0.25">
      <c r="A11" s="555">
        <v>6</v>
      </c>
      <c r="B11" s="345" t="s">
        <v>1025</v>
      </c>
      <c r="C11" s="557">
        <v>12707</v>
      </c>
      <c r="D11" s="557">
        <v>4236</v>
      </c>
      <c r="E11" s="557">
        <v>1499</v>
      </c>
      <c r="F11" s="557">
        <v>9055</v>
      </c>
      <c r="G11" s="558">
        <v>27497</v>
      </c>
      <c r="H11" s="559"/>
      <c r="I11" s="559"/>
    </row>
    <row r="12" spans="1:9" x14ac:dyDescent="0.25">
      <c r="A12" s="555">
        <v>7</v>
      </c>
      <c r="B12" s="345" t="s">
        <v>1026</v>
      </c>
      <c r="C12" s="557">
        <v>0</v>
      </c>
      <c r="D12" s="557">
        <v>0</v>
      </c>
      <c r="E12" s="557">
        <v>0</v>
      </c>
      <c r="F12" s="557">
        <v>0</v>
      </c>
      <c r="G12" s="558">
        <v>0</v>
      </c>
    </row>
    <row r="13" spans="1:9" x14ac:dyDescent="0.25">
      <c r="A13" s="555">
        <v>8</v>
      </c>
      <c r="B13" s="345" t="s">
        <v>1027</v>
      </c>
      <c r="C13" s="557">
        <v>0</v>
      </c>
      <c r="D13" s="557">
        <v>0</v>
      </c>
      <c r="E13" s="557">
        <v>1499</v>
      </c>
      <c r="F13" s="557">
        <v>9055</v>
      </c>
      <c r="G13" s="558">
        <v>10554</v>
      </c>
      <c r="H13" s="559"/>
    </row>
    <row r="14" spans="1:9" x14ac:dyDescent="0.25">
      <c r="A14" s="555">
        <v>9</v>
      </c>
      <c r="B14" s="345" t="s">
        <v>1028</v>
      </c>
      <c r="C14" s="557">
        <v>0</v>
      </c>
      <c r="D14" s="557">
        <v>0</v>
      </c>
      <c r="E14" s="557">
        <v>0</v>
      </c>
      <c r="F14" s="557">
        <v>0</v>
      </c>
      <c r="G14" s="558">
        <v>0</v>
      </c>
      <c r="H14" s="432"/>
    </row>
    <row r="15" spans="1:9" x14ac:dyDescent="0.25">
      <c r="A15" s="555">
        <v>10</v>
      </c>
      <c r="B15" s="345" t="s">
        <v>1029</v>
      </c>
      <c r="C15" s="557">
        <v>0</v>
      </c>
      <c r="D15" s="557">
        <v>0</v>
      </c>
      <c r="E15" s="557">
        <v>0</v>
      </c>
      <c r="F15" s="557">
        <v>0</v>
      </c>
      <c r="G15" s="558">
        <v>0</v>
      </c>
      <c r="H15" s="432"/>
    </row>
    <row r="16" spans="1:9" x14ac:dyDescent="0.25">
      <c r="A16" s="555">
        <v>11</v>
      </c>
      <c r="B16" s="345" t="s">
        <v>1030</v>
      </c>
      <c r="C16" s="557">
        <v>12707</v>
      </c>
      <c r="D16" s="557">
        <v>4236</v>
      </c>
      <c r="E16" s="557">
        <v>0</v>
      </c>
      <c r="F16" s="557">
        <v>0</v>
      </c>
      <c r="G16" s="558">
        <v>16943</v>
      </c>
      <c r="H16" s="559"/>
      <c r="I16" s="559"/>
    </row>
  </sheetData>
  <sheetProtection algorithmName="SHA-512" hashValue="jK4IQNNWSLp63HvmVCNZAuC8zWs6y5lU5dlSGz/CbE6zHWMEN54kak1P87MViLUOyGHcnk5NB4X2zLPPpEr25A==" saltValue="oUrH9F/S5z+GJ/oW4W2YTw==" spinCount="100000" sheet="1" objects="1" scenarios="1"/>
  <mergeCells count="3">
    <mergeCell ref="A1:G1"/>
    <mergeCell ref="C2:F2"/>
    <mergeCell ref="G2:G5"/>
  </mergeCells>
  <hyperlinks>
    <hyperlink ref="I1" location="Index!A1" display="Index" xr:uid="{782AB8A3-08D0-4C5C-8450-CE428D47228F}"/>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I28"/>
  <sheetViews>
    <sheetView showGridLines="0" workbookViewId="0">
      <selection activeCell="N17" sqref="N17"/>
    </sheetView>
  </sheetViews>
  <sheetFormatPr defaultRowHeight="14.5" x14ac:dyDescent="0.35"/>
  <cols>
    <col min="1" max="1" width="7.26953125" customWidth="1"/>
    <col min="2" max="2" width="11.6328125" customWidth="1"/>
    <col min="3" max="3" width="46.6328125" customWidth="1"/>
    <col min="4" max="7" width="13.08984375" customWidth="1"/>
  </cols>
  <sheetData>
    <row r="1" spans="1:9" s="28" customFormat="1" ht="10.5" x14ac:dyDescent="0.25">
      <c r="A1" s="689" t="s">
        <v>835</v>
      </c>
      <c r="B1" s="689"/>
      <c r="C1" s="689"/>
      <c r="D1" s="689"/>
      <c r="E1" s="689"/>
      <c r="F1" s="689"/>
      <c r="G1" s="689"/>
      <c r="I1" s="429" t="s">
        <v>132</v>
      </c>
    </row>
    <row r="2" spans="1:9" s="28" customFormat="1" ht="10.5" x14ac:dyDescent="0.25">
      <c r="A2" s="84"/>
      <c r="B2" s="84"/>
      <c r="C2" s="15"/>
      <c r="D2" s="129" t="s">
        <v>0</v>
      </c>
      <c r="E2" s="130" t="s">
        <v>1</v>
      </c>
      <c r="F2" s="130" t="s">
        <v>2</v>
      </c>
      <c r="G2" s="130" t="s">
        <v>3</v>
      </c>
    </row>
    <row r="3" spans="1:9" s="28" customFormat="1" ht="21.5" customHeight="1" x14ac:dyDescent="0.25">
      <c r="A3" s="105"/>
      <c r="B3" s="105"/>
      <c r="C3" s="106"/>
      <c r="D3" s="131" t="s">
        <v>898</v>
      </c>
      <c r="E3" s="131" t="s">
        <v>837</v>
      </c>
      <c r="F3" s="121" t="s">
        <v>963</v>
      </c>
      <c r="G3" s="132" t="s">
        <v>964</v>
      </c>
    </row>
    <row r="4" spans="1:9" s="28" customFormat="1" ht="13" customHeight="1" x14ac:dyDescent="0.25">
      <c r="A4" s="105">
        <v>1</v>
      </c>
      <c r="B4" s="831" t="s">
        <v>899</v>
      </c>
      <c r="C4" s="113" t="s">
        <v>841</v>
      </c>
      <c r="D4" s="527">
        <v>11</v>
      </c>
      <c r="E4" s="527">
        <v>8</v>
      </c>
      <c r="F4" s="676">
        <v>62.92</v>
      </c>
      <c r="G4" s="676">
        <v>47.08</v>
      </c>
    </row>
    <row r="5" spans="1:9" s="28" customFormat="1" ht="13" customHeight="1" x14ac:dyDescent="0.25">
      <c r="A5" s="114">
        <v>2</v>
      </c>
      <c r="B5" s="832"/>
      <c r="C5" s="133" t="s">
        <v>842</v>
      </c>
      <c r="D5" s="677">
        <v>1</v>
      </c>
      <c r="E5" s="677">
        <v>16</v>
      </c>
      <c r="F5" s="677">
        <v>43</v>
      </c>
      <c r="G5" s="677">
        <v>22</v>
      </c>
    </row>
    <row r="6" spans="1:9" s="28" customFormat="1" ht="13" customHeight="1" x14ac:dyDescent="0.25">
      <c r="A6" s="114">
        <v>3</v>
      </c>
      <c r="B6" s="832"/>
      <c r="C6" s="115" t="s">
        <v>843</v>
      </c>
      <c r="D6" s="678">
        <v>1</v>
      </c>
      <c r="E6" s="678">
        <v>16</v>
      </c>
      <c r="F6" s="678">
        <v>41</v>
      </c>
      <c r="G6" s="678">
        <v>21</v>
      </c>
    </row>
    <row r="7" spans="1:9" s="28" customFormat="1" ht="13" customHeight="1" x14ac:dyDescent="0.25">
      <c r="A7" s="114">
        <v>4</v>
      </c>
      <c r="B7" s="832"/>
      <c r="C7" s="126" t="s">
        <v>844</v>
      </c>
      <c r="D7" s="529"/>
      <c r="E7" s="529"/>
      <c r="F7" s="529"/>
      <c r="G7" s="529"/>
    </row>
    <row r="8" spans="1:9" s="28" customFormat="1" ht="13" customHeight="1" x14ac:dyDescent="0.25">
      <c r="A8" s="114" t="s">
        <v>102</v>
      </c>
      <c r="B8" s="832"/>
      <c r="C8" s="106" t="s">
        <v>845</v>
      </c>
      <c r="D8" s="134">
        <v>0</v>
      </c>
      <c r="E8" s="134">
        <v>0</v>
      </c>
      <c r="F8" s="134">
        <v>0</v>
      </c>
      <c r="G8" s="134">
        <v>0</v>
      </c>
    </row>
    <row r="9" spans="1:9" s="28" customFormat="1" ht="13" customHeight="1" x14ac:dyDescent="0.25">
      <c r="A9" s="114">
        <v>5</v>
      </c>
      <c r="B9" s="832"/>
      <c r="C9" s="115" t="s">
        <v>846</v>
      </c>
      <c r="D9" s="116">
        <v>0</v>
      </c>
      <c r="E9" s="116">
        <v>0</v>
      </c>
      <c r="F9" s="116">
        <v>0</v>
      </c>
      <c r="G9" s="116">
        <v>0</v>
      </c>
    </row>
    <row r="10" spans="1:9" s="28" customFormat="1" ht="13" customHeight="1" x14ac:dyDescent="0.25">
      <c r="A10" s="114" t="s">
        <v>785</v>
      </c>
      <c r="B10" s="832"/>
      <c r="C10" s="115" t="s">
        <v>847</v>
      </c>
      <c r="D10" s="116">
        <v>0</v>
      </c>
      <c r="E10" s="116">
        <v>0</v>
      </c>
      <c r="F10" s="116">
        <v>0</v>
      </c>
      <c r="G10" s="135">
        <v>0</v>
      </c>
    </row>
    <row r="11" spans="1:9" s="28" customFormat="1" ht="13" customHeight="1" x14ac:dyDescent="0.25">
      <c r="A11" s="114">
        <v>6</v>
      </c>
      <c r="B11" s="832"/>
      <c r="C11" s="126" t="s">
        <v>844</v>
      </c>
      <c r="D11" s="529"/>
      <c r="E11" s="529"/>
      <c r="F11" s="529"/>
      <c r="G11" s="529"/>
    </row>
    <row r="12" spans="1:9" s="28" customFormat="1" ht="13" customHeight="1" x14ac:dyDescent="0.25">
      <c r="A12" s="114">
        <v>7</v>
      </c>
      <c r="B12" s="832"/>
      <c r="C12" s="115" t="s">
        <v>848</v>
      </c>
      <c r="D12" s="530">
        <v>0</v>
      </c>
      <c r="E12" s="530">
        <v>0</v>
      </c>
      <c r="F12" s="530">
        <v>2</v>
      </c>
      <c r="G12" s="530">
        <v>1</v>
      </c>
    </row>
    <row r="13" spans="1:9" s="28" customFormat="1" ht="13" customHeight="1" x14ac:dyDescent="0.25">
      <c r="A13" s="105">
        <v>8</v>
      </c>
      <c r="B13" s="833"/>
      <c r="C13" s="109" t="s">
        <v>844</v>
      </c>
      <c r="D13" s="136"/>
      <c r="E13" s="136"/>
      <c r="F13" s="136"/>
      <c r="G13" s="136"/>
    </row>
    <row r="14" spans="1:9" s="28" customFormat="1" ht="13" customHeight="1" x14ac:dyDescent="0.25">
      <c r="A14" s="114">
        <v>9</v>
      </c>
      <c r="B14" s="831" t="s">
        <v>840</v>
      </c>
      <c r="C14" s="133" t="s">
        <v>841</v>
      </c>
      <c r="D14" s="528">
        <v>11</v>
      </c>
      <c r="E14" s="528">
        <v>8</v>
      </c>
      <c r="F14" s="676">
        <v>62.92</v>
      </c>
      <c r="G14" s="676">
        <v>47.08</v>
      </c>
    </row>
    <row r="15" spans="1:9" s="28" customFormat="1" ht="13" customHeight="1" x14ac:dyDescent="0.25">
      <c r="A15" s="114">
        <v>10</v>
      </c>
      <c r="B15" s="832"/>
      <c r="C15" s="133" t="s">
        <v>849</v>
      </c>
      <c r="D15" s="116">
        <v>0</v>
      </c>
      <c r="E15" s="677">
        <v>12</v>
      </c>
      <c r="F15" s="677">
        <v>19</v>
      </c>
      <c r="G15" s="677">
        <v>9</v>
      </c>
    </row>
    <row r="16" spans="1:9" s="28" customFormat="1" ht="13" customHeight="1" x14ac:dyDescent="0.25">
      <c r="A16" s="114">
        <v>11</v>
      </c>
      <c r="B16" s="832"/>
      <c r="C16" s="115" t="s">
        <v>843</v>
      </c>
      <c r="D16" s="116">
        <v>0</v>
      </c>
      <c r="E16" s="678">
        <v>6</v>
      </c>
      <c r="F16" s="678">
        <v>10</v>
      </c>
      <c r="G16" s="678">
        <v>5</v>
      </c>
    </row>
    <row r="17" spans="1:7" s="28" customFormat="1" ht="13" customHeight="1" x14ac:dyDescent="0.25">
      <c r="A17" s="114">
        <v>12</v>
      </c>
      <c r="B17" s="832"/>
      <c r="C17" s="126" t="s">
        <v>850</v>
      </c>
      <c r="D17" s="116">
        <v>0</v>
      </c>
      <c r="E17" s="678">
        <v>4</v>
      </c>
      <c r="F17" s="678">
        <v>4</v>
      </c>
      <c r="G17" s="678">
        <v>2</v>
      </c>
    </row>
    <row r="18" spans="1:7" s="28" customFormat="1" ht="13" customHeight="1" x14ac:dyDescent="0.25">
      <c r="A18" s="114" t="s">
        <v>786</v>
      </c>
      <c r="B18" s="832"/>
      <c r="C18" s="126" t="s">
        <v>845</v>
      </c>
      <c r="D18" s="116">
        <v>0</v>
      </c>
      <c r="E18" s="678">
        <v>6</v>
      </c>
      <c r="F18" s="678">
        <v>9</v>
      </c>
      <c r="G18" s="678">
        <v>4</v>
      </c>
    </row>
    <row r="19" spans="1:7" s="28" customFormat="1" ht="13" customHeight="1" x14ac:dyDescent="0.25">
      <c r="A19" s="114" t="s">
        <v>787</v>
      </c>
      <c r="B19" s="832"/>
      <c r="C19" s="126" t="s">
        <v>850</v>
      </c>
      <c r="D19" s="116">
        <v>0</v>
      </c>
      <c r="E19" s="678">
        <v>4</v>
      </c>
      <c r="F19" s="678">
        <v>4</v>
      </c>
      <c r="G19" s="678">
        <v>2</v>
      </c>
    </row>
    <row r="20" spans="1:7" ht="13" customHeight="1" x14ac:dyDescent="0.35">
      <c r="A20" s="114" t="s">
        <v>788</v>
      </c>
      <c r="B20" s="832"/>
      <c r="C20" s="126" t="s">
        <v>846</v>
      </c>
      <c r="D20" s="116">
        <v>0</v>
      </c>
      <c r="E20" s="116">
        <v>0</v>
      </c>
      <c r="F20" s="116">
        <v>0</v>
      </c>
      <c r="G20" s="116">
        <v>0</v>
      </c>
    </row>
    <row r="21" spans="1:7" ht="13" customHeight="1" x14ac:dyDescent="0.35">
      <c r="A21" s="114" t="s">
        <v>789</v>
      </c>
      <c r="B21" s="832"/>
      <c r="C21" s="126" t="s">
        <v>850</v>
      </c>
      <c r="D21" s="116">
        <v>0</v>
      </c>
      <c r="E21" s="116">
        <v>0</v>
      </c>
      <c r="F21" s="116">
        <v>0</v>
      </c>
      <c r="G21" s="116">
        <v>0</v>
      </c>
    </row>
    <row r="22" spans="1:7" ht="13" customHeight="1" x14ac:dyDescent="0.35">
      <c r="A22" s="114" t="s">
        <v>790</v>
      </c>
      <c r="B22" s="832"/>
      <c r="C22" s="126" t="s">
        <v>847</v>
      </c>
      <c r="D22" s="116">
        <v>0</v>
      </c>
      <c r="E22" s="116">
        <v>0</v>
      </c>
      <c r="F22" s="116">
        <v>0</v>
      </c>
      <c r="G22" s="116">
        <v>0</v>
      </c>
    </row>
    <row r="23" spans="1:7" ht="13" customHeight="1" x14ac:dyDescent="0.35">
      <c r="A23" s="114" t="s">
        <v>791</v>
      </c>
      <c r="B23" s="832"/>
      <c r="C23" s="126" t="s">
        <v>850</v>
      </c>
      <c r="D23" s="116">
        <v>0</v>
      </c>
      <c r="E23" s="116">
        <v>0</v>
      </c>
      <c r="F23" s="116">
        <v>0</v>
      </c>
      <c r="G23" s="116">
        <v>0</v>
      </c>
    </row>
    <row r="24" spans="1:7" ht="13" customHeight="1" x14ac:dyDescent="0.35">
      <c r="A24" s="114">
        <v>15</v>
      </c>
      <c r="B24" s="832"/>
      <c r="C24" s="126" t="s">
        <v>848</v>
      </c>
      <c r="D24" s="116">
        <v>0</v>
      </c>
      <c r="E24" s="116">
        <v>0</v>
      </c>
      <c r="F24" s="116">
        <v>0</v>
      </c>
      <c r="G24" s="116">
        <v>0</v>
      </c>
    </row>
    <row r="25" spans="1:7" ht="13" customHeight="1" x14ac:dyDescent="0.35">
      <c r="A25" s="84">
        <v>16</v>
      </c>
      <c r="B25" s="832"/>
      <c r="C25" s="15" t="s">
        <v>850</v>
      </c>
      <c r="D25" s="135">
        <v>0</v>
      </c>
      <c r="E25" s="135">
        <v>0</v>
      </c>
      <c r="F25" s="135">
        <v>0</v>
      </c>
      <c r="G25" s="116">
        <v>0</v>
      </c>
    </row>
    <row r="26" spans="1:7" ht="13" customHeight="1" x14ac:dyDescent="0.35">
      <c r="A26" s="120">
        <v>17</v>
      </c>
      <c r="B26" s="834" t="s">
        <v>851</v>
      </c>
      <c r="C26" s="834"/>
      <c r="D26" s="679">
        <v>1</v>
      </c>
      <c r="E26" s="679">
        <v>28</v>
      </c>
      <c r="F26" s="679">
        <v>62</v>
      </c>
      <c r="G26" s="679">
        <v>31</v>
      </c>
    </row>
    <row r="27" spans="1:7" x14ac:dyDescent="0.35">
      <c r="A27" s="93" t="s">
        <v>900</v>
      </c>
    </row>
    <row r="28" spans="1:7" x14ac:dyDescent="0.35">
      <c r="A28" s="93" t="s">
        <v>965</v>
      </c>
    </row>
  </sheetData>
  <sheetProtection algorithmName="SHA-512" hashValue="1AuuHV1Ex4OzoVefNgNqtcqJqhONU9F0l0ImnbbQ33bOfUhCySJ+clPmF/0gvDkuyCf7hUDVqaqukfAgWLCM0Q==" saltValue="5ZEQy+SYGEo+coZrbPzBBg==" spinCount="100000" sheet="1" objects="1" scenarios="1"/>
  <mergeCells count="4">
    <mergeCell ref="A1:G1"/>
    <mergeCell ref="B4:B13"/>
    <mergeCell ref="B14:B25"/>
    <mergeCell ref="B26:C26"/>
  </mergeCells>
  <hyperlinks>
    <hyperlink ref="I1" location="Index!A1" display="Index" xr:uid="{00000000-0004-0000-2100-000000000000}"/>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H19"/>
  <sheetViews>
    <sheetView showGridLines="0" workbookViewId="0">
      <selection activeCell="B24" sqref="B24"/>
    </sheetView>
  </sheetViews>
  <sheetFormatPr defaultRowHeight="14.5" x14ac:dyDescent="0.35"/>
  <cols>
    <col min="1" max="1" width="4.08984375" customWidth="1"/>
    <col min="2" max="2" width="62.26953125" customWidth="1"/>
    <col min="3" max="5" width="13.08984375" customWidth="1"/>
    <col min="6" max="6" width="13" customWidth="1"/>
  </cols>
  <sheetData>
    <row r="1" spans="1:8" s="28" customFormat="1" ht="10.5" x14ac:dyDescent="0.25">
      <c r="A1" s="689" t="s">
        <v>852</v>
      </c>
      <c r="B1" s="689"/>
      <c r="C1" s="689"/>
      <c r="D1" s="689"/>
      <c r="E1" s="689"/>
      <c r="F1" s="689"/>
      <c r="H1" s="429" t="s">
        <v>132</v>
      </c>
    </row>
    <row r="2" spans="1:8" s="28" customFormat="1" ht="10.5" x14ac:dyDescent="0.25">
      <c r="A2" s="84"/>
      <c r="B2" s="15"/>
      <c r="C2" s="103" t="s">
        <v>0</v>
      </c>
      <c r="D2" s="104" t="s">
        <v>1</v>
      </c>
      <c r="E2" s="104" t="s">
        <v>2</v>
      </c>
      <c r="F2" s="104" t="s">
        <v>3</v>
      </c>
    </row>
    <row r="3" spans="1:8" s="28" customFormat="1" ht="21" x14ac:dyDescent="0.25">
      <c r="A3" s="84"/>
      <c r="B3" s="15"/>
      <c r="C3" s="121" t="s">
        <v>836</v>
      </c>
      <c r="D3" s="121" t="s">
        <v>837</v>
      </c>
      <c r="E3" s="121" t="s">
        <v>838</v>
      </c>
      <c r="F3" s="94" t="s">
        <v>897</v>
      </c>
    </row>
    <row r="4" spans="1:8" s="28" customFormat="1" ht="10.5" customHeight="1" x14ac:dyDescent="0.25">
      <c r="A4" s="122"/>
      <c r="B4" s="123" t="s">
        <v>853</v>
      </c>
      <c r="C4" s="123"/>
      <c r="D4" s="123"/>
      <c r="E4" s="123"/>
      <c r="F4" s="123"/>
    </row>
    <row r="5" spans="1:8" s="28" customFormat="1" ht="10.5" x14ac:dyDescent="0.25">
      <c r="A5" s="105">
        <v>1</v>
      </c>
      <c r="B5" s="109" t="s">
        <v>854</v>
      </c>
      <c r="C5" s="124">
        <v>0</v>
      </c>
      <c r="D5" s="124">
        <v>0</v>
      </c>
      <c r="E5" s="124">
        <v>0</v>
      </c>
      <c r="F5" s="124">
        <v>0</v>
      </c>
    </row>
    <row r="6" spans="1:8" s="28" customFormat="1" ht="10.5" x14ac:dyDescent="0.25">
      <c r="A6" s="114">
        <v>2</v>
      </c>
      <c r="B6" s="115" t="s">
        <v>855</v>
      </c>
      <c r="C6" s="125">
        <v>0</v>
      </c>
      <c r="D6" s="125">
        <v>0</v>
      </c>
      <c r="E6" s="125">
        <v>0</v>
      </c>
      <c r="F6" s="125">
        <v>0</v>
      </c>
    </row>
    <row r="7" spans="1:8" s="28" customFormat="1" ht="21" customHeight="1" x14ac:dyDescent="0.25">
      <c r="A7" s="84">
        <v>3</v>
      </c>
      <c r="B7" s="126" t="s">
        <v>856</v>
      </c>
      <c r="C7" s="125">
        <v>0</v>
      </c>
      <c r="D7" s="125">
        <v>0</v>
      </c>
      <c r="E7" s="125">
        <v>0</v>
      </c>
      <c r="F7" s="125">
        <v>0</v>
      </c>
    </row>
    <row r="8" spans="1:8" s="28" customFormat="1" ht="10.5" customHeight="1" x14ac:dyDescent="0.25">
      <c r="A8" s="122"/>
      <c r="B8" s="123" t="s">
        <v>857</v>
      </c>
      <c r="C8" s="123"/>
      <c r="D8" s="123"/>
      <c r="E8" s="123"/>
      <c r="F8" s="123"/>
    </row>
    <row r="9" spans="1:8" s="28" customFormat="1" ht="21" x14ac:dyDescent="0.25">
      <c r="A9" s="114">
        <v>4</v>
      </c>
      <c r="B9" s="115" t="s">
        <v>858</v>
      </c>
      <c r="C9" s="125">
        <v>0</v>
      </c>
      <c r="D9" s="125">
        <v>0</v>
      </c>
      <c r="E9" s="125">
        <v>0</v>
      </c>
      <c r="F9" s="125">
        <v>0</v>
      </c>
    </row>
    <row r="10" spans="1:8" s="28" customFormat="1" ht="21" x14ac:dyDescent="0.25">
      <c r="A10" s="84">
        <v>5</v>
      </c>
      <c r="B10" s="127" t="s">
        <v>859</v>
      </c>
      <c r="C10" s="128">
        <v>0</v>
      </c>
      <c r="D10" s="128">
        <v>0</v>
      </c>
      <c r="E10" s="128">
        <v>0</v>
      </c>
      <c r="F10" s="128">
        <v>0</v>
      </c>
    </row>
    <row r="11" spans="1:8" s="28" customFormat="1" ht="10.5" customHeight="1" x14ac:dyDescent="0.25">
      <c r="A11" s="122"/>
      <c r="B11" s="123" t="s">
        <v>860</v>
      </c>
      <c r="C11" s="123"/>
      <c r="D11" s="123"/>
      <c r="E11" s="123"/>
      <c r="F11" s="123"/>
    </row>
    <row r="12" spans="1:8" s="28" customFormat="1" ht="10.5" x14ac:dyDescent="0.25">
      <c r="A12" s="114">
        <v>6</v>
      </c>
      <c r="B12" s="115" t="s">
        <v>1038</v>
      </c>
      <c r="C12" s="125">
        <v>0</v>
      </c>
      <c r="D12" s="125">
        <v>0</v>
      </c>
      <c r="E12" s="124">
        <v>0</v>
      </c>
      <c r="F12" s="680">
        <v>0.5</v>
      </c>
    </row>
    <row r="13" spans="1:8" s="28" customFormat="1" ht="10.5" x14ac:dyDescent="0.25">
      <c r="A13" s="114">
        <v>7</v>
      </c>
      <c r="B13" s="115" t="s">
        <v>1039</v>
      </c>
      <c r="C13" s="125">
        <v>0</v>
      </c>
      <c r="D13" s="125">
        <v>0</v>
      </c>
      <c r="E13" s="125">
        <v>0</v>
      </c>
      <c r="F13" s="681">
        <v>0.5</v>
      </c>
    </row>
    <row r="14" spans="1:8" s="28" customFormat="1" ht="10.5" x14ac:dyDescent="0.25">
      <c r="A14" s="114">
        <v>8</v>
      </c>
      <c r="B14" s="115" t="s">
        <v>1040</v>
      </c>
      <c r="C14" s="125">
        <v>0</v>
      </c>
      <c r="D14" s="125">
        <v>0</v>
      </c>
      <c r="E14" s="125">
        <v>0</v>
      </c>
      <c r="F14" s="681">
        <v>0.2</v>
      </c>
    </row>
    <row r="15" spans="1:8" s="28" customFormat="1" ht="10.5" x14ac:dyDescent="0.25">
      <c r="A15" s="114">
        <v>9</v>
      </c>
      <c r="B15" s="115" t="s">
        <v>1041</v>
      </c>
      <c r="C15" s="125">
        <v>0</v>
      </c>
      <c r="D15" s="125">
        <v>0</v>
      </c>
      <c r="E15" s="125">
        <v>0</v>
      </c>
      <c r="F15" s="116">
        <v>0.3</v>
      </c>
    </row>
    <row r="16" spans="1:8" s="28" customFormat="1" ht="21" x14ac:dyDescent="0.25">
      <c r="A16" s="114">
        <v>10</v>
      </c>
      <c r="B16" s="115" t="s">
        <v>1042</v>
      </c>
      <c r="C16" s="125">
        <v>0</v>
      </c>
      <c r="D16" s="125">
        <v>0</v>
      </c>
      <c r="E16" s="125">
        <v>0</v>
      </c>
      <c r="F16" s="681">
        <v>0.2</v>
      </c>
    </row>
    <row r="17" spans="1:6" s="28" customFormat="1" ht="10.5" x14ac:dyDescent="0.25">
      <c r="A17" s="114">
        <v>11</v>
      </c>
      <c r="B17" s="126" t="s">
        <v>1043</v>
      </c>
      <c r="C17" s="125">
        <v>0</v>
      </c>
      <c r="D17" s="125">
        <v>0</v>
      </c>
      <c r="E17" s="125">
        <v>0</v>
      </c>
      <c r="F17" s="681">
        <v>0.5</v>
      </c>
    </row>
    <row r="18" spans="1:6" ht="12" customHeight="1" x14ac:dyDescent="0.35">
      <c r="A18" s="93" t="s">
        <v>1044</v>
      </c>
    </row>
    <row r="19" spans="1:6" ht="10.5" customHeight="1" x14ac:dyDescent="0.35">
      <c r="A19" s="93" t="s">
        <v>1045</v>
      </c>
    </row>
  </sheetData>
  <sheetProtection algorithmName="SHA-512" hashValue="qKTfoJVBN8KeXN/wQp0Ge5nh7nyLqRfq41OElj1FJWPVTs0Hbo8EZA01MoY61r784AqIWXrQeIpmWMGmaAUvzw==" saltValue="3W3P/jqlM08kFnLQirHoKw==" spinCount="100000" sheet="1" objects="1" scenarios="1"/>
  <mergeCells count="1">
    <mergeCell ref="A1:F1"/>
  </mergeCells>
  <hyperlinks>
    <hyperlink ref="H1" location="Index!A1" display="Index" xr:uid="{00000000-0004-0000-2200-000000000000}"/>
  </hyperlink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L28"/>
  <sheetViews>
    <sheetView showGridLines="0" workbookViewId="0">
      <selection activeCell="I32" sqref="I32"/>
    </sheetView>
  </sheetViews>
  <sheetFormatPr defaultRowHeight="14.5" x14ac:dyDescent="0.35"/>
  <cols>
    <col min="1" max="1" width="4.6328125" customWidth="1"/>
    <col min="2" max="2" width="44.453125" customWidth="1"/>
    <col min="3" max="10" width="17.36328125" customWidth="1"/>
  </cols>
  <sheetData>
    <row r="1" spans="1:12" s="28" customFormat="1" ht="10.5" x14ac:dyDescent="0.25">
      <c r="A1" s="689" t="s">
        <v>861</v>
      </c>
      <c r="B1" s="689"/>
      <c r="C1" s="689"/>
      <c r="D1" s="689"/>
      <c r="E1" s="689"/>
      <c r="F1" s="689"/>
      <c r="G1" s="86"/>
      <c r="H1" s="86"/>
      <c r="I1" s="86"/>
      <c r="J1" s="86"/>
      <c r="L1" s="429" t="s">
        <v>132</v>
      </c>
    </row>
    <row r="2" spans="1:12" s="28" customFormat="1" ht="10.5" x14ac:dyDescent="0.25">
      <c r="A2" s="84"/>
      <c r="B2" s="15"/>
      <c r="C2" s="103" t="s">
        <v>0</v>
      </c>
      <c r="D2" s="104" t="s">
        <v>1</v>
      </c>
      <c r="E2" s="104" t="s">
        <v>2</v>
      </c>
      <c r="F2" s="104" t="s">
        <v>3</v>
      </c>
      <c r="G2" s="103" t="s">
        <v>4</v>
      </c>
      <c r="H2" s="103" t="s">
        <v>23</v>
      </c>
      <c r="I2" s="103" t="s">
        <v>792</v>
      </c>
      <c r="J2" s="103" t="s">
        <v>793</v>
      </c>
    </row>
    <row r="3" spans="1:12" s="28" customFormat="1" ht="84" x14ac:dyDescent="0.25">
      <c r="A3" s="105"/>
      <c r="B3" s="106"/>
      <c r="C3" s="107" t="s">
        <v>862</v>
      </c>
      <c r="D3" s="107" t="s">
        <v>863</v>
      </c>
      <c r="E3" s="107" t="s">
        <v>864</v>
      </c>
      <c r="F3" s="107" t="s">
        <v>865</v>
      </c>
      <c r="G3" s="107" t="s">
        <v>866</v>
      </c>
      <c r="H3" s="107" t="s">
        <v>867</v>
      </c>
      <c r="I3" s="107" t="s">
        <v>868</v>
      </c>
      <c r="J3" s="107" t="s">
        <v>869</v>
      </c>
    </row>
    <row r="4" spans="1:12" s="28" customFormat="1" ht="13" customHeight="1" x14ac:dyDescent="0.25">
      <c r="A4" s="117">
        <v>1</v>
      </c>
      <c r="B4" s="117" t="s">
        <v>836</v>
      </c>
      <c r="C4" s="118" t="s">
        <v>893</v>
      </c>
      <c r="D4" s="118" t="s">
        <v>893</v>
      </c>
      <c r="E4" s="118" t="s">
        <v>893</v>
      </c>
      <c r="F4" s="118" t="s">
        <v>893</v>
      </c>
      <c r="G4" s="118" t="s">
        <v>893</v>
      </c>
      <c r="H4" s="118" t="s">
        <v>893</v>
      </c>
      <c r="I4" s="118" t="s">
        <v>893</v>
      </c>
      <c r="J4" s="118" t="s">
        <v>893</v>
      </c>
    </row>
    <row r="5" spans="1:12" s="28" customFormat="1" ht="13" customHeight="1" x14ac:dyDescent="0.25">
      <c r="A5" s="114">
        <v>2</v>
      </c>
      <c r="B5" s="114" t="s">
        <v>870</v>
      </c>
      <c r="C5" s="119" t="s">
        <v>893</v>
      </c>
      <c r="D5" s="119" t="s">
        <v>893</v>
      </c>
      <c r="E5" s="119" t="s">
        <v>893</v>
      </c>
      <c r="F5" s="119" t="s">
        <v>893</v>
      </c>
      <c r="G5" s="119" t="s">
        <v>893</v>
      </c>
      <c r="H5" s="119" t="s">
        <v>893</v>
      </c>
      <c r="I5" s="119" t="s">
        <v>893</v>
      </c>
      <c r="J5" s="119" t="s">
        <v>893</v>
      </c>
    </row>
    <row r="6" spans="1:12" s="28" customFormat="1" ht="13" customHeight="1" x14ac:dyDescent="0.25">
      <c r="A6" s="114">
        <v>3</v>
      </c>
      <c r="B6" s="114" t="s">
        <v>876</v>
      </c>
      <c r="C6" s="119" t="s">
        <v>893</v>
      </c>
      <c r="D6" s="119" t="s">
        <v>893</v>
      </c>
      <c r="E6" s="119" t="s">
        <v>893</v>
      </c>
      <c r="F6" s="119" t="s">
        <v>893</v>
      </c>
      <c r="G6" s="119" t="s">
        <v>893</v>
      </c>
      <c r="H6" s="119" t="s">
        <v>893</v>
      </c>
      <c r="I6" s="119" t="s">
        <v>893</v>
      </c>
      <c r="J6" s="119" t="s">
        <v>893</v>
      </c>
    </row>
    <row r="7" spans="1:12" s="28" customFormat="1" ht="13" customHeight="1" x14ac:dyDescent="0.25">
      <c r="A7" s="114">
        <v>4</v>
      </c>
      <c r="B7" s="114" t="s">
        <v>871</v>
      </c>
      <c r="C7" s="119" t="s">
        <v>893</v>
      </c>
      <c r="D7" s="119" t="s">
        <v>893</v>
      </c>
      <c r="E7" s="119" t="s">
        <v>893</v>
      </c>
      <c r="F7" s="119" t="s">
        <v>893</v>
      </c>
      <c r="G7" s="119" t="s">
        <v>893</v>
      </c>
      <c r="H7" s="119" t="s">
        <v>893</v>
      </c>
      <c r="I7" s="119" t="s">
        <v>893</v>
      </c>
      <c r="J7" s="119" t="s">
        <v>893</v>
      </c>
    </row>
    <row r="8" spans="1:12" s="28" customFormat="1" ht="13" customHeight="1" x14ac:dyDescent="0.25">
      <c r="A8" s="114">
        <v>5</v>
      </c>
      <c r="B8" s="114" t="s">
        <v>872</v>
      </c>
      <c r="C8" s="119" t="s">
        <v>893</v>
      </c>
      <c r="D8" s="119" t="s">
        <v>893</v>
      </c>
      <c r="E8" s="119" t="s">
        <v>893</v>
      </c>
      <c r="F8" s="119" t="s">
        <v>893</v>
      </c>
      <c r="G8" s="119" t="s">
        <v>893</v>
      </c>
      <c r="H8" s="119" t="s">
        <v>893</v>
      </c>
      <c r="I8" s="119" t="s">
        <v>893</v>
      </c>
      <c r="J8" s="119" t="s">
        <v>893</v>
      </c>
    </row>
    <row r="9" spans="1:12" s="28" customFormat="1" ht="13" customHeight="1" x14ac:dyDescent="0.25">
      <c r="A9" s="114">
        <v>6</v>
      </c>
      <c r="B9" s="114" t="s">
        <v>873</v>
      </c>
      <c r="C9" s="119" t="s">
        <v>893</v>
      </c>
      <c r="D9" s="119" t="s">
        <v>893</v>
      </c>
      <c r="E9" s="119" t="s">
        <v>893</v>
      </c>
      <c r="F9" s="119" t="s">
        <v>893</v>
      </c>
      <c r="G9" s="119" t="s">
        <v>893</v>
      </c>
      <c r="H9" s="119" t="s">
        <v>893</v>
      </c>
      <c r="I9" s="119" t="s">
        <v>893</v>
      </c>
      <c r="J9" s="119" t="s">
        <v>893</v>
      </c>
    </row>
    <row r="10" spans="1:12" s="28" customFormat="1" ht="13" customHeight="1" x14ac:dyDescent="0.25">
      <c r="A10" s="117">
        <v>7</v>
      </c>
      <c r="B10" s="117" t="s">
        <v>874</v>
      </c>
      <c r="C10" s="560">
        <v>18</v>
      </c>
      <c r="D10" s="560">
        <v>4</v>
      </c>
      <c r="E10" s="560">
        <v>14</v>
      </c>
      <c r="F10" s="560">
        <v>1</v>
      </c>
      <c r="G10" s="560">
        <v>2</v>
      </c>
      <c r="H10" s="560">
        <v>3</v>
      </c>
      <c r="I10" s="560">
        <v>10</v>
      </c>
      <c r="J10" s="560">
        <v>4</v>
      </c>
    </row>
    <row r="11" spans="1:12" ht="13" customHeight="1" x14ac:dyDescent="0.35">
      <c r="A11" s="114">
        <v>8</v>
      </c>
      <c r="B11" s="114" t="s">
        <v>870</v>
      </c>
      <c r="C11" s="562">
        <v>8</v>
      </c>
      <c r="D11" s="562">
        <v>2</v>
      </c>
      <c r="E11" s="562">
        <v>6</v>
      </c>
      <c r="F11" s="630">
        <v>0</v>
      </c>
      <c r="G11" s="630">
        <v>0</v>
      </c>
      <c r="H11" s="630">
        <v>0</v>
      </c>
      <c r="I11" s="630">
        <v>4</v>
      </c>
      <c r="J11" s="630">
        <v>0</v>
      </c>
    </row>
    <row r="12" spans="1:12" ht="13" customHeight="1" x14ac:dyDescent="0.35">
      <c r="A12" s="114">
        <v>9</v>
      </c>
      <c r="B12" s="114" t="s">
        <v>876</v>
      </c>
      <c r="C12" s="630">
        <v>4</v>
      </c>
      <c r="D12" s="630">
        <v>0</v>
      </c>
      <c r="E12" s="630">
        <v>4</v>
      </c>
      <c r="F12" s="630">
        <v>0</v>
      </c>
      <c r="G12" s="630">
        <v>1</v>
      </c>
      <c r="H12" s="630">
        <v>1</v>
      </c>
      <c r="I12" s="630">
        <v>2</v>
      </c>
      <c r="J12" s="630">
        <v>2</v>
      </c>
    </row>
    <row r="13" spans="1:12" ht="13" customHeight="1" x14ac:dyDescent="0.35">
      <c r="A13" s="114">
        <v>10</v>
      </c>
      <c r="B13" s="114" t="s">
        <v>871</v>
      </c>
      <c r="C13" s="562">
        <v>6</v>
      </c>
      <c r="D13" s="562">
        <v>2</v>
      </c>
      <c r="E13" s="562">
        <v>4</v>
      </c>
      <c r="F13" s="562">
        <v>1</v>
      </c>
      <c r="G13" s="562">
        <v>1</v>
      </c>
      <c r="H13" s="562">
        <v>2</v>
      </c>
      <c r="I13" s="562">
        <v>4</v>
      </c>
      <c r="J13" s="562">
        <v>2</v>
      </c>
    </row>
    <row r="14" spans="1:12" ht="13" customHeight="1" x14ac:dyDescent="0.35">
      <c r="A14" s="114">
        <v>11</v>
      </c>
      <c r="B14" s="114" t="s">
        <v>872</v>
      </c>
      <c r="C14" s="630" t="s">
        <v>893</v>
      </c>
      <c r="D14" s="630" t="s">
        <v>893</v>
      </c>
      <c r="E14" s="630" t="s">
        <v>893</v>
      </c>
      <c r="F14" s="630" t="s">
        <v>893</v>
      </c>
      <c r="G14" s="630" t="s">
        <v>893</v>
      </c>
      <c r="H14" s="630" t="s">
        <v>893</v>
      </c>
      <c r="I14" s="630" t="s">
        <v>893</v>
      </c>
      <c r="J14" s="630" t="s">
        <v>893</v>
      </c>
    </row>
    <row r="15" spans="1:12" ht="13" customHeight="1" x14ac:dyDescent="0.35">
      <c r="A15" s="114">
        <v>12</v>
      </c>
      <c r="B15" s="114" t="s">
        <v>873</v>
      </c>
      <c r="C15" s="630" t="s">
        <v>893</v>
      </c>
      <c r="D15" s="630" t="s">
        <v>893</v>
      </c>
      <c r="E15" s="630" t="s">
        <v>893</v>
      </c>
      <c r="F15" s="630" t="s">
        <v>893</v>
      </c>
      <c r="G15" s="630" t="s">
        <v>893</v>
      </c>
      <c r="H15" s="630" t="s">
        <v>893</v>
      </c>
      <c r="I15" s="630" t="s">
        <v>893</v>
      </c>
      <c r="J15" s="630" t="s">
        <v>893</v>
      </c>
    </row>
    <row r="16" spans="1:12" ht="13" customHeight="1" x14ac:dyDescent="0.35">
      <c r="A16" s="117">
        <v>13</v>
      </c>
      <c r="B16" s="117" t="s">
        <v>838</v>
      </c>
      <c r="C16" s="560">
        <v>21</v>
      </c>
      <c r="D16" s="560">
        <v>6</v>
      </c>
      <c r="E16" s="560">
        <v>15</v>
      </c>
      <c r="F16" s="560">
        <v>0</v>
      </c>
      <c r="G16" s="560">
        <v>2</v>
      </c>
      <c r="H16" s="560">
        <v>2</v>
      </c>
      <c r="I16" s="560">
        <v>15</v>
      </c>
      <c r="J16" s="560">
        <v>5</v>
      </c>
    </row>
    <row r="17" spans="1:10" ht="13" customHeight="1" x14ac:dyDescent="0.35">
      <c r="A17" s="114">
        <v>14</v>
      </c>
      <c r="B17" s="114" t="s">
        <v>870</v>
      </c>
      <c r="C17" s="562">
        <v>9</v>
      </c>
      <c r="D17" s="562">
        <v>2</v>
      </c>
      <c r="E17" s="562">
        <v>7</v>
      </c>
      <c r="F17" s="630">
        <v>0</v>
      </c>
      <c r="G17" s="630">
        <v>0</v>
      </c>
      <c r="H17" s="630">
        <v>0</v>
      </c>
      <c r="I17" s="630">
        <v>7</v>
      </c>
      <c r="J17" s="630">
        <v>0</v>
      </c>
    </row>
    <row r="18" spans="1:10" ht="13" customHeight="1" x14ac:dyDescent="0.35">
      <c r="A18" s="114">
        <v>15</v>
      </c>
      <c r="B18" s="114" t="s">
        <v>876</v>
      </c>
      <c r="C18" s="630">
        <v>4</v>
      </c>
      <c r="D18" s="630">
        <v>0</v>
      </c>
      <c r="E18" s="630">
        <v>4</v>
      </c>
      <c r="F18" s="630">
        <v>0</v>
      </c>
      <c r="G18" s="630">
        <v>1</v>
      </c>
      <c r="H18" s="630">
        <v>1</v>
      </c>
      <c r="I18" s="630">
        <v>3</v>
      </c>
      <c r="J18" s="630">
        <v>3</v>
      </c>
    </row>
    <row r="19" spans="1:10" ht="13" customHeight="1" x14ac:dyDescent="0.35">
      <c r="A19" s="114">
        <v>16</v>
      </c>
      <c r="B19" s="114" t="s">
        <v>871</v>
      </c>
      <c r="C19" s="562">
        <v>8</v>
      </c>
      <c r="D19" s="562">
        <v>4</v>
      </c>
      <c r="E19" s="562">
        <v>4</v>
      </c>
      <c r="F19" s="562">
        <v>0</v>
      </c>
      <c r="G19" s="562">
        <v>1</v>
      </c>
      <c r="H19" s="562">
        <v>1</v>
      </c>
      <c r="I19" s="562">
        <v>5</v>
      </c>
      <c r="J19" s="562">
        <v>2</v>
      </c>
    </row>
    <row r="20" spans="1:10" ht="13" customHeight="1" x14ac:dyDescent="0.35">
      <c r="A20" s="105">
        <v>17</v>
      </c>
      <c r="B20" s="105" t="s">
        <v>872</v>
      </c>
      <c r="C20" s="630" t="s">
        <v>893</v>
      </c>
      <c r="D20" s="630" t="s">
        <v>893</v>
      </c>
      <c r="E20" s="630" t="s">
        <v>893</v>
      </c>
      <c r="F20" s="630" t="s">
        <v>893</v>
      </c>
      <c r="G20" s="630" t="s">
        <v>893</v>
      </c>
      <c r="H20" s="630" t="s">
        <v>893</v>
      </c>
      <c r="I20" s="630" t="s">
        <v>893</v>
      </c>
      <c r="J20" s="630" t="s">
        <v>893</v>
      </c>
    </row>
    <row r="21" spans="1:10" ht="13" customHeight="1" x14ac:dyDescent="0.35">
      <c r="A21" s="114">
        <v>18</v>
      </c>
      <c r="B21" s="114" t="s">
        <v>873</v>
      </c>
      <c r="C21" s="630" t="s">
        <v>893</v>
      </c>
      <c r="D21" s="630" t="s">
        <v>893</v>
      </c>
      <c r="E21" s="630" t="s">
        <v>893</v>
      </c>
      <c r="F21" s="630" t="s">
        <v>893</v>
      </c>
      <c r="G21" s="630" t="s">
        <v>893</v>
      </c>
      <c r="H21" s="630" t="s">
        <v>893</v>
      </c>
      <c r="I21" s="630" t="s">
        <v>893</v>
      </c>
      <c r="J21" s="630" t="s">
        <v>893</v>
      </c>
    </row>
    <row r="22" spans="1:10" ht="13" customHeight="1" x14ac:dyDescent="0.35">
      <c r="A22" s="117">
        <v>19</v>
      </c>
      <c r="B22" s="117" t="s">
        <v>839</v>
      </c>
      <c r="C22" s="560">
        <v>15</v>
      </c>
      <c r="D22" s="560">
        <v>5</v>
      </c>
      <c r="E22" s="560">
        <v>10</v>
      </c>
      <c r="F22" s="560">
        <v>0</v>
      </c>
      <c r="G22" s="560">
        <v>2</v>
      </c>
      <c r="H22" s="560">
        <v>2</v>
      </c>
      <c r="I22" s="560">
        <v>11</v>
      </c>
      <c r="J22" s="560">
        <v>3</v>
      </c>
    </row>
    <row r="23" spans="1:10" ht="13" customHeight="1" x14ac:dyDescent="0.35">
      <c r="A23" s="114">
        <v>20</v>
      </c>
      <c r="B23" s="114" t="s">
        <v>870</v>
      </c>
      <c r="C23" s="562">
        <v>6</v>
      </c>
      <c r="D23" s="630">
        <v>2</v>
      </c>
      <c r="E23" s="562">
        <v>4</v>
      </c>
      <c r="F23" s="630">
        <v>0</v>
      </c>
      <c r="G23" s="630">
        <v>0</v>
      </c>
      <c r="H23" s="630">
        <v>0</v>
      </c>
      <c r="I23" s="630">
        <v>5</v>
      </c>
      <c r="J23" s="630">
        <v>0</v>
      </c>
    </row>
    <row r="24" spans="1:10" ht="13" customHeight="1" x14ac:dyDescent="0.35">
      <c r="A24" s="114">
        <v>21</v>
      </c>
      <c r="B24" s="114" t="s">
        <v>876</v>
      </c>
      <c r="C24" s="562">
        <v>2</v>
      </c>
      <c r="D24" s="630">
        <v>0</v>
      </c>
      <c r="E24" s="562">
        <v>2</v>
      </c>
      <c r="F24" s="630">
        <v>0</v>
      </c>
      <c r="G24" s="630">
        <v>1</v>
      </c>
      <c r="H24" s="630">
        <v>1</v>
      </c>
      <c r="I24" s="630">
        <v>2</v>
      </c>
      <c r="J24" s="630">
        <v>2</v>
      </c>
    </row>
    <row r="25" spans="1:10" ht="13" customHeight="1" x14ac:dyDescent="0.35">
      <c r="A25" s="114">
        <v>22</v>
      </c>
      <c r="B25" s="114" t="s">
        <v>871</v>
      </c>
      <c r="C25" s="562">
        <v>6</v>
      </c>
      <c r="D25" s="630">
        <v>3</v>
      </c>
      <c r="E25" s="562">
        <v>3</v>
      </c>
      <c r="F25" s="630">
        <v>0</v>
      </c>
      <c r="G25" s="630">
        <v>1</v>
      </c>
      <c r="H25" s="630">
        <v>1</v>
      </c>
      <c r="I25" s="630">
        <v>4</v>
      </c>
      <c r="J25" s="630">
        <v>1</v>
      </c>
    </row>
    <row r="26" spans="1:10" ht="13" customHeight="1" x14ac:dyDescent="0.35">
      <c r="A26" s="114">
        <v>23</v>
      </c>
      <c r="B26" s="114" t="s">
        <v>872</v>
      </c>
      <c r="C26" s="562">
        <v>1</v>
      </c>
      <c r="D26" s="630">
        <v>0</v>
      </c>
      <c r="E26" s="562">
        <v>1</v>
      </c>
      <c r="F26" s="630">
        <v>0</v>
      </c>
      <c r="G26" s="630">
        <v>0</v>
      </c>
      <c r="H26" s="630">
        <v>0</v>
      </c>
      <c r="I26" s="630">
        <v>0</v>
      </c>
      <c r="J26" s="630">
        <v>0</v>
      </c>
    </row>
    <row r="27" spans="1:10" ht="13" customHeight="1" x14ac:dyDescent="0.35">
      <c r="A27" s="84">
        <v>24</v>
      </c>
      <c r="B27" s="84" t="s">
        <v>873</v>
      </c>
      <c r="C27" s="682" t="s">
        <v>893</v>
      </c>
      <c r="D27" s="682" t="s">
        <v>893</v>
      </c>
      <c r="E27" s="682" t="s">
        <v>893</v>
      </c>
      <c r="F27" s="682" t="s">
        <v>893</v>
      </c>
      <c r="G27" s="682" t="s">
        <v>893</v>
      </c>
      <c r="H27" s="682" t="s">
        <v>893</v>
      </c>
      <c r="I27" s="682" t="s">
        <v>893</v>
      </c>
      <c r="J27" s="682" t="s">
        <v>893</v>
      </c>
    </row>
    <row r="28" spans="1:10" ht="13" customHeight="1" x14ac:dyDescent="0.35">
      <c r="A28" s="120">
        <v>25</v>
      </c>
      <c r="B28" s="120" t="s">
        <v>875</v>
      </c>
      <c r="C28" s="579">
        <v>54</v>
      </c>
      <c r="D28" s="579">
        <v>15</v>
      </c>
      <c r="E28" s="579">
        <v>39</v>
      </c>
      <c r="F28" s="579">
        <v>1</v>
      </c>
      <c r="G28" s="579">
        <v>6</v>
      </c>
      <c r="H28" s="579">
        <v>7</v>
      </c>
      <c r="I28" s="579">
        <v>36</v>
      </c>
      <c r="J28" s="579">
        <v>12</v>
      </c>
    </row>
  </sheetData>
  <sheetProtection algorithmName="SHA-512" hashValue="4xnMSb6glPtZBCwdmmyEqpc2abhU6UAJ3Bef6EMZReIU0K/Lq3lpAgvrIr9sNwEM+BDYIS159Lp6S2AR6JKFtQ==" saltValue="lh6168Ybn08tNg3i9sy1MQ==" spinCount="100000" sheet="1" objects="1" scenarios="1"/>
  <mergeCells count="1">
    <mergeCell ref="A1:F1"/>
  </mergeCells>
  <hyperlinks>
    <hyperlink ref="L1" location="Index!A1" display="Index" xr:uid="{00000000-0004-0000-2300-000000000000}"/>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DBD9B-5CAA-4FDF-89F2-F1AB3CC97BD4}">
  <dimension ref="A1:E16"/>
  <sheetViews>
    <sheetView showGridLines="0" workbookViewId="0">
      <selection activeCell="W29" sqref="W29"/>
    </sheetView>
  </sheetViews>
  <sheetFormatPr defaultRowHeight="14.5" x14ac:dyDescent="0.35"/>
  <cols>
    <col min="1" max="1" width="4.08984375" customWidth="1"/>
    <col min="2" max="2" width="22.90625" customWidth="1"/>
    <col min="3" max="3" width="19.90625" customWidth="1"/>
    <col min="4" max="4" width="13.08984375" customWidth="1"/>
  </cols>
  <sheetData>
    <row r="1" spans="1:5" s="28" customFormat="1" ht="10.5" x14ac:dyDescent="0.25">
      <c r="A1" s="689" t="s">
        <v>943</v>
      </c>
      <c r="B1" s="689"/>
      <c r="C1" s="689"/>
      <c r="E1" s="429" t="s">
        <v>132</v>
      </c>
    </row>
    <row r="2" spans="1:5" s="28" customFormat="1" ht="10.5" x14ac:dyDescent="0.25">
      <c r="A2" s="442"/>
      <c r="B2" s="443"/>
      <c r="C2" s="444" t="s">
        <v>0</v>
      </c>
    </row>
    <row r="3" spans="1:5" s="28" customFormat="1" ht="34" customHeight="1" x14ac:dyDescent="0.25">
      <c r="A3" s="444"/>
      <c r="B3" s="444"/>
      <c r="C3" s="444" t="s">
        <v>944</v>
      </c>
    </row>
    <row r="4" spans="1:5" s="28" customFormat="1" ht="15.5" customHeight="1" x14ac:dyDescent="0.25">
      <c r="A4" s="445">
        <v>1</v>
      </c>
      <c r="B4" s="445" t="s">
        <v>945</v>
      </c>
      <c r="C4" s="292">
        <v>1</v>
      </c>
    </row>
    <row r="5" spans="1:5" s="28" customFormat="1" ht="10.5" x14ac:dyDescent="0.25">
      <c r="A5" s="445">
        <v>2</v>
      </c>
      <c r="B5" s="445" t="s">
        <v>946</v>
      </c>
      <c r="C5" s="284" t="s">
        <v>893</v>
      </c>
    </row>
    <row r="6" spans="1:5" s="28" customFormat="1" ht="10.5" x14ac:dyDescent="0.25">
      <c r="A6" s="445">
        <v>3</v>
      </c>
      <c r="B6" s="445" t="s">
        <v>947</v>
      </c>
      <c r="C6" s="284" t="s">
        <v>893</v>
      </c>
    </row>
    <row r="7" spans="1:5" s="28" customFormat="1" ht="23" customHeight="1" x14ac:dyDescent="0.25">
      <c r="A7" s="445">
        <v>4</v>
      </c>
      <c r="B7" s="445" t="s">
        <v>948</v>
      </c>
      <c r="C7" s="284" t="s">
        <v>893</v>
      </c>
    </row>
    <row r="8" spans="1:5" s="28" customFormat="1" ht="14" customHeight="1" x14ac:dyDescent="0.25">
      <c r="A8" s="445">
        <v>5</v>
      </c>
      <c r="B8" s="445" t="s">
        <v>949</v>
      </c>
      <c r="C8" s="284" t="s">
        <v>893</v>
      </c>
    </row>
    <row r="9" spans="1:5" s="28" customFormat="1" ht="10.5" x14ac:dyDescent="0.25">
      <c r="A9" s="445">
        <v>6</v>
      </c>
      <c r="B9" s="445" t="s">
        <v>950</v>
      </c>
      <c r="C9" s="284" t="s">
        <v>893</v>
      </c>
    </row>
    <row r="10" spans="1:5" s="28" customFormat="1" ht="10.5" x14ac:dyDescent="0.25">
      <c r="A10" s="445">
        <v>7</v>
      </c>
      <c r="B10" s="445" t="s">
        <v>951</v>
      </c>
      <c r="C10" s="284" t="s">
        <v>893</v>
      </c>
    </row>
    <row r="11" spans="1:5" s="28" customFormat="1" ht="15" customHeight="1" x14ac:dyDescent="0.25">
      <c r="A11" s="445">
        <v>8</v>
      </c>
      <c r="B11" s="445" t="s">
        <v>952</v>
      </c>
      <c r="C11" s="284" t="s">
        <v>893</v>
      </c>
    </row>
    <row r="12" spans="1:5" s="28" customFormat="1" ht="10.5" x14ac:dyDescent="0.25">
      <c r="A12" s="445">
        <v>9</v>
      </c>
      <c r="B12" s="445" t="s">
        <v>953</v>
      </c>
      <c r="C12" s="284" t="s">
        <v>893</v>
      </c>
    </row>
    <row r="13" spans="1:5" s="28" customFormat="1" ht="10.5" x14ac:dyDescent="0.25">
      <c r="A13" s="445">
        <v>10</v>
      </c>
      <c r="B13" s="445" t="s">
        <v>954</v>
      </c>
      <c r="C13" s="284" t="s">
        <v>893</v>
      </c>
    </row>
    <row r="14" spans="1:5" s="28" customFormat="1" ht="10.5" x14ac:dyDescent="0.25">
      <c r="A14" s="445">
        <v>11</v>
      </c>
      <c r="B14" s="445" t="s">
        <v>955</v>
      </c>
      <c r="C14" s="284" t="s">
        <v>893</v>
      </c>
    </row>
    <row r="15" spans="1:5" s="28" customFormat="1" ht="23.5" customHeight="1" x14ac:dyDescent="0.35">
      <c r="A15"/>
      <c r="B15"/>
      <c r="C15"/>
      <c r="D15"/>
    </row>
    <row r="16" spans="1:5" s="28" customFormat="1" x14ac:dyDescent="0.35">
      <c r="A16"/>
      <c r="B16"/>
      <c r="C16"/>
      <c r="D16"/>
    </row>
  </sheetData>
  <sheetProtection algorithmName="SHA-512" hashValue="ic+7v6Z6wfCNdLqYlKKnRQa1uKB3tk4mmWY0sQrxVNpJQvO/iCBQSsJ6cAJaejZC2QBr1/NK6JTpfTxMmsfbnQ==" saltValue="Ba1qaQTsUnLI/6YeIlO3gw==" spinCount="100000" sheet="1" objects="1" scenarios="1"/>
  <mergeCells count="1">
    <mergeCell ref="A1:C1"/>
  </mergeCells>
  <hyperlinks>
    <hyperlink ref="E1" location="Index!A1" display="Index" xr:uid="{84E83C77-FA8C-4CC0-A00C-9F99732DEAA4}"/>
  </hyperlink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N12"/>
  <sheetViews>
    <sheetView showGridLines="0" workbookViewId="0">
      <selection activeCell="N1" sqref="N1"/>
    </sheetView>
  </sheetViews>
  <sheetFormatPr defaultRowHeight="14.5" x14ac:dyDescent="0.35"/>
  <cols>
    <col min="1" max="1" width="3.08984375" customWidth="1"/>
    <col min="2" max="2" width="44.36328125" customWidth="1"/>
    <col min="3" max="5" width="12.453125" customWidth="1"/>
    <col min="6" max="11" width="9.90625" customWidth="1"/>
  </cols>
  <sheetData>
    <row r="1" spans="1:14" s="28" customFormat="1" ht="10.5" x14ac:dyDescent="0.25">
      <c r="A1" s="689" t="s">
        <v>877</v>
      </c>
      <c r="B1" s="689"/>
      <c r="C1" s="689"/>
      <c r="D1" s="689"/>
      <c r="E1" s="689"/>
      <c r="F1" s="689"/>
      <c r="G1" s="86"/>
      <c r="H1" s="86"/>
      <c r="I1" s="86"/>
      <c r="J1" s="86"/>
      <c r="K1" s="86"/>
      <c r="L1" s="86"/>
      <c r="N1" s="429" t="s">
        <v>132</v>
      </c>
    </row>
    <row r="2" spans="1:14" s="28" customFormat="1" ht="10.5" x14ac:dyDescent="0.25">
      <c r="A2" s="84"/>
      <c r="B2" s="15"/>
      <c r="C2" s="103" t="s">
        <v>794</v>
      </c>
      <c r="D2" s="104" t="s">
        <v>1</v>
      </c>
      <c r="E2" s="104" t="s">
        <v>2</v>
      </c>
      <c r="F2" s="104" t="s">
        <v>3</v>
      </c>
      <c r="G2" s="103" t="s">
        <v>4</v>
      </c>
      <c r="H2" s="103" t="s">
        <v>23</v>
      </c>
      <c r="I2" s="103" t="s">
        <v>22</v>
      </c>
      <c r="J2" s="103" t="s">
        <v>24</v>
      </c>
      <c r="K2" s="103" t="s">
        <v>25</v>
      </c>
      <c r="L2" s="103" t="s">
        <v>26</v>
      </c>
    </row>
    <row r="3" spans="1:14" s="28" customFormat="1" ht="10.5" customHeight="1" x14ac:dyDescent="0.25">
      <c r="A3" s="84"/>
      <c r="B3" s="15"/>
      <c r="C3" s="760" t="s">
        <v>878</v>
      </c>
      <c r="D3" s="760"/>
      <c r="E3" s="760"/>
      <c r="F3" s="835" t="s">
        <v>879</v>
      </c>
      <c r="G3" s="835"/>
      <c r="H3" s="835"/>
      <c r="I3" s="835"/>
      <c r="J3" s="835"/>
      <c r="K3" s="835"/>
      <c r="L3" s="836" t="s">
        <v>814</v>
      </c>
    </row>
    <row r="4" spans="1:14" s="28" customFormat="1" ht="31.5" x14ac:dyDescent="0.25">
      <c r="A4" s="105"/>
      <c r="B4" s="106"/>
      <c r="C4" s="107" t="s">
        <v>836</v>
      </c>
      <c r="D4" s="107" t="s">
        <v>874</v>
      </c>
      <c r="E4" s="107" t="s">
        <v>880</v>
      </c>
      <c r="F4" s="107" t="s">
        <v>914</v>
      </c>
      <c r="G4" s="107" t="s">
        <v>915</v>
      </c>
      <c r="H4" s="107" t="s">
        <v>881</v>
      </c>
      <c r="I4" s="107" t="s">
        <v>882</v>
      </c>
      <c r="J4" s="107" t="s">
        <v>883</v>
      </c>
      <c r="K4" s="107" t="s">
        <v>884</v>
      </c>
      <c r="L4" s="837"/>
    </row>
    <row r="5" spans="1:14" s="28" customFormat="1" ht="12" customHeight="1" x14ac:dyDescent="0.25">
      <c r="A5" s="87">
        <v>1</v>
      </c>
      <c r="B5" s="108" t="s">
        <v>885</v>
      </c>
      <c r="C5" s="531"/>
      <c r="D5" s="531"/>
      <c r="E5" s="531"/>
      <c r="F5" s="531"/>
      <c r="G5" s="531"/>
      <c r="H5" s="531"/>
      <c r="I5" s="531"/>
      <c r="J5" s="531"/>
      <c r="K5" s="531"/>
      <c r="L5" s="532">
        <v>129</v>
      </c>
    </row>
    <row r="6" spans="1:14" s="28" customFormat="1" ht="12" customHeight="1" x14ac:dyDescent="0.25">
      <c r="A6" s="105">
        <v>2</v>
      </c>
      <c r="B6" s="109" t="s">
        <v>886</v>
      </c>
      <c r="C6" s="110">
        <v>11</v>
      </c>
      <c r="D6" s="110">
        <v>8</v>
      </c>
      <c r="E6" s="110">
        <v>19</v>
      </c>
      <c r="F6" s="531"/>
      <c r="G6" s="531"/>
      <c r="H6" s="531"/>
      <c r="I6" s="531"/>
      <c r="J6" s="531"/>
      <c r="K6" s="531"/>
      <c r="L6" s="531"/>
    </row>
    <row r="7" spans="1:14" s="28" customFormat="1" ht="12" customHeight="1" x14ac:dyDescent="0.25">
      <c r="A7" s="105">
        <v>3</v>
      </c>
      <c r="B7" s="109" t="s">
        <v>969</v>
      </c>
      <c r="C7" s="529"/>
      <c r="D7" s="529"/>
      <c r="E7" s="529"/>
      <c r="F7" s="124">
        <v>12.42</v>
      </c>
      <c r="G7" s="124">
        <v>17.5</v>
      </c>
      <c r="H7" s="111">
        <v>1</v>
      </c>
      <c r="I7" s="111">
        <v>22</v>
      </c>
      <c r="J7" s="111">
        <v>2</v>
      </c>
      <c r="K7" s="111">
        <v>8</v>
      </c>
      <c r="L7" s="531"/>
    </row>
    <row r="8" spans="1:14" s="28" customFormat="1" ht="12" customHeight="1" x14ac:dyDescent="0.25">
      <c r="A8" s="105">
        <v>4</v>
      </c>
      <c r="B8" s="109" t="s">
        <v>970</v>
      </c>
      <c r="C8" s="529"/>
      <c r="D8" s="529"/>
      <c r="E8" s="529"/>
      <c r="F8" s="124">
        <v>6.75</v>
      </c>
      <c r="G8" s="111">
        <v>8</v>
      </c>
      <c r="H8" s="111">
        <v>3</v>
      </c>
      <c r="I8" s="111">
        <v>6</v>
      </c>
      <c r="J8" s="111">
        <v>8</v>
      </c>
      <c r="K8" s="124">
        <v>15.33</v>
      </c>
      <c r="L8" s="531"/>
    </row>
    <row r="9" spans="1:14" s="28" customFormat="1" ht="12" customHeight="1" x14ac:dyDescent="0.25">
      <c r="A9" s="112">
        <v>5</v>
      </c>
      <c r="B9" s="113" t="s">
        <v>887</v>
      </c>
      <c r="C9" s="683">
        <v>1</v>
      </c>
      <c r="D9" s="683">
        <v>28</v>
      </c>
      <c r="E9" s="683">
        <v>29</v>
      </c>
      <c r="F9" s="683">
        <v>17</v>
      </c>
      <c r="G9" s="683">
        <v>24</v>
      </c>
      <c r="H9" s="683">
        <v>5</v>
      </c>
      <c r="I9" s="683">
        <v>23</v>
      </c>
      <c r="J9" s="683">
        <v>7</v>
      </c>
      <c r="K9" s="683">
        <v>17</v>
      </c>
      <c r="L9" s="531"/>
    </row>
    <row r="10" spans="1:14" s="28" customFormat="1" ht="12" customHeight="1" x14ac:dyDescent="0.25">
      <c r="A10" s="114">
        <v>6</v>
      </c>
      <c r="B10" s="115" t="s">
        <v>888</v>
      </c>
      <c r="C10" s="684">
        <v>0</v>
      </c>
      <c r="D10" s="684">
        <v>12</v>
      </c>
      <c r="E10" s="684">
        <v>12</v>
      </c>
      <c r="F10" s="684">
        <v>5</v>
      </c>
      <c r="G10" s="684">
        <v>7</v>
      </c>
      <c r="H10" s="684">
        <v>2</v>
      </c>
      <c r="I10" s="684">
        <v>7</v>
      </c>
      <c r="J10" s="684">
        <v>2</v>
      </c>
      <c r="K10" s="684">
        <v>5</v>
      </c>
      <c r="L10" s="531"/>
    </row>
    <row r="11" spans="1:14" s="28" customFormat="1" ht="12" customHeight="1" x14ac:dyDescent="0.25">
      <c r="A11" s="114">
        <v>7</v>
      </c>
      <c r="B11" s="115" t="s">
        <v>889</v>
      </c>
      <c r="C11" s="684">
        <v>1</v>
      </c>
      <c r="D11" s="684">
        <v>16</v>
      </c>
      <c r="E11" s="684">
        <v>17</v>
      </c>
      <c r="F11" s="684">
        <v>12</v>
      </c>
      <c r="G11" s="684">
        <v>17</v>
      </c>
      <c r="H11" s="684">
        <v>3</v>
      </c>
      <c r="I11" s="684">
        <v>16</v>
      </c>
      <c r="J11" s="684">
        <v>5</v>
      </c>
      <c r="K11" s="684">
        <v>12</v>
      </c>
      <c r="L11" s="531"/>
    </row>
    <row r="12" spans="1:14" x14ac:dyDescent="0.35">
      <c r="A12" s="93" t="s">
        <v>971</v>
      </c>
    </row>
  </sheetData>
  <sheetProtection algorithmName="SHA-512" hashValue="/+eQg3W1hELZPJQ2ER8+VZsZKyNZ++ejhH2IvcthbP+i+3Lg2BvIOSccxJ3BW7t65QDiQVpx5TJ5Rxe6nbfJtQ==" saltValue="IDSminSghmViS/Fg8BVgaw==" spinCount="100000" sheet="1" objects="1" scenarios="1"/>
  <mergeCells count="4">
    <mergeCell ref="A1:F1"/>
    <mergeCell ref="C3:E3"/>
    <mergeCell ref="F3:K3"/>
    <mergeCell ref="L3:L4"/>
  </mergeCells>
  <hyperlinks>
    <hyperlink ref="N1" location="Index!A1" display="Index" xr:uid="{00000000-0004-0000-24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40</vt:i4>
      </vt:variant>
      <vt:variant>
        <vt:lpstr>Nazwane zakresy</vt:lpstr>
      </vt:variant>
      <vt:variant>
        <vt:i4>11</vt:i4>
      </vt:variant>
    </vt:vector>
  </HeadingPairs>
  <TitlesOfParts>
    <vt:vector size="51" baseType="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'19'!Obszar_wydruku</vt:lpstr>
      <vt:lpstr>'2'!Obszar_wydruku</vt:lpstr>
      <vt:lpstr>'21'!Obszar_wydruku</vt:lpstr>
      <vt:lpstr>'24'!Obszar_wydruku</vt:lpstr>
      <vt:lpstr>'31'!Obszar_wydruku</vt:lpstr>
      <vt:lpstr>'33'!Obszar_wydruku</vt:lpstr>
      <vt:lpstr>'34'!Obszar_wydruku</vt:lpstr>
      <vt:lpstr>'6'!Obszar_wydruku</vt:lpstr>
      <vt:lpstr>'7'!Obszar_wydruku</vt:lpstr>
      <vt:lpstr>'8'!Obszar_wydruku</vt:lpstr>
      <vt:lpstr>'2'!Tytuły_wydruku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